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240" windowHeight="8880" tabRatio="670" activeTab="4"/>
  </bookViews>
  <sheets>
    <sheet name="Výstavní p-f" sheetId="1" r:id="rId1"/>
    <sheet name="Pracovní p-f" sheetId="2" r:id="rId2"/>
    <sheet name="Dual" sheetId="3" r:id="rId3"/>
    <sheet name="Retr.roku" sheetId="4" r:id="rId4"/>
    <sheet name="Chov. st." sheetId="5" r:id="rId5"/>
    <sheet name="Statistika" sheetId="6" r:id="rId6"/>
  </sheets>
  <definedNames/>
  <calcPr fullCalcOnLoad="1"/>
</workbook>
</file>

<file path=xl/sharedStrings.xml><?xml version="1.0" encoding="utf-8"?>
<sst xmlns="http://schemas.openxmlformats.org/spreadsheetml/2006/main" count="1183" uniqueCount="269">
  <si>
    <t>rasa</t>
  </si>
  <si>
    <t>Jméno psa</t>
  </si>
  <si>
    <t>Chovatel</t>
  </si>
  <si>
    <t>Majitel</t>
  </si>
  <si>
    <t>Zkoušky</t>
  </si>
  <si>
    <t>CBR</t>
  </si>
  <si>
    <t>f</t>
  </si>
  <si>
    <t>p</t>
  </si>
  <si>
    <t>LR</t>
  </si>
  <si>
    <t>GR</t>
  </si>
  <si>
    <t>FCR</t>
  </si>
  <si>
    <t>NSR</t>
  </si>
  <si>
    <t>CCR</t>
  </si>
  <si>
    <t>Výstavy</t>
  </si>
  <si>
    <t>Janská Hana</t>
  </si>
  <si>
    <t>Shaggy Toller´s White Banjo Boy</t>
  </si>
  <si>
    <t>Prince of Coco Kelečský poklad</t>
  </si>
  <si>
    <t>Vrzalová Kateřina MUDr.</t>
  </si>
  <si>
    <t>Pajerová Lucie</t>
  </si>
  <si>
    <t>Furáková Lenka</t>
  </si>
  <si>
    <t>Avalon Roxy Red Treasure</t>
  </si>
  <si>
    <t>Garová Martina</t>
  </si>
  <si>
    <t>Celkem přihlášeno:</t>
  </si>
  <si>
    <t>CBR psi.</t>
  </si>
  <si>
    <t>CBR feny.</t>
  </si>
  <si>
    <t>CCR psi.</t>
  </si>
  <si>
    <t>CCR feny.</t>
  </si>
  <si>
    <t>FCR psi.</t>
  </si>
  <si>
    <t>FCR feny.</t>
  </si>
  <si>
    <t>GR psi.</t>
  </si>
  <si>
    <t>GR feny.</t>
  </si>
  <si>
    <t>LR psi.</t>
  </si>
  <si>
    <t>LR feny.</t>
  </si>
  <si>
    <t>NSR psi.</t>
  </si>
  <si>
    <t>NSR feny.</t>
  </si>
  <si>
    <t>Henriksen Kurt</t>
  </si>
  <si>
    <t>Áres Flores Vitae</t>
  </si>
  <si>
    <t>Briny Kate Red Treasure</t>
  </si>
  <si>
    <t>Smutná Lenka</t>
  </si>
  <si>
    <t>Kučerová Ivana Ing.</t>
  </si>
  <si>
    <t>Collet Amazing Frace</t>
  </si>
  <si>
    <t>Červinková Petra</t>
  </si>
  <si>
    <t>Andrášková Jana Mgr.</t>
  </si>
  <si>
    <t>Rindošová Ivana Mgr.</t>
  </si>
  <si>
    <t>Exclusive Winner Kelečský poklad</t>
  </si>
  <si>
    <t>Diamond Destiny Golden Martha</t>
  </si>
  <si>
    <t>Janáková Alena</t>
  </si>
  <si>
    <t>Hubíková Veronika</t>
  </si>
  <si>
    <t>Eliášková Linda</t>
  </si>
  <si>
    <t>Meki z Vlčích luk</t>
  </si>
  <si>
    <t>Kubeš Jan Ing.</t>
  </si>
  <si>
    <t>Claudie Love Golden Martha</t>
  </si>
  <si>
    <t>Diamond Darwin Golden Martha</t>
  </si>
  <si>
    <t>Tomanová Sandra Mgr.</t>
  </si>
  <si>
    <t>Diamond Angel Golden Martha</t>
  </si>
  <si>
    <t>Marková Ella</t>
  </si>
  <si>
    <t>Carol Fren Red Treasure</t>
  </si>
  <si>
    <t>Arven Stella amica</t>
  </si>
  <si>
    <t>Novák František Ing.</t>
  </si>
  <si>
    <t>Artois Stella Vrbovecké stráně</t>
  </si>
  <si>
    <t>Plachá Aneta Mgr.</t>
  </si>
  <si>
    <t>Heavenly Ranger z Dejzyna dvora</t>
  </si>
  <si>
    <t>Benešová Jindřiška</t>
  </si>
  <si>
    <t>Langrová Hana</t>
  </si>
  <si>
    <t>Lee Grand Sarblet</t>
  </si>
  <si>
    <t>Videcká Vladana</t>
  </si>
  <si>
    <t>Urbanczyk Zajac Beata</t>
  </si>
  <si>
    <t>Horníčková Jarmila</t>
  </si>
  <si>
    <t>Brom Jan</t>
  </si>
  <si>
    <t>Pišnová Hana</t>
  </si>
  <si>
    <t>Grosserová Pavlína</t>
  </si>
  <si>
    <t>Britney Sweet Albipolis</t>
  </si>
  <si>
    <t>Kamešová Jana</t>
  </si>
  <si>
    <t>Matoušková Petra</t>
  </si>
  <si>
    <t>Black Nikkita Wild Happiness</t>
  </si>
  <si>
    <t>Rosochová Hana Ing.</t>
  </si>
  <si>
    <t>Hippy Jack Libami</t>
  </si>
  <si>
    <t>Kynclová Dagmar</t>
  </si>
  <si>
    <t>Luňák Martin</t>
  </si>
  <si>
    <t>Bee Bee Luckykay</t>
  </si>
  <si>
    <t>Orlovská Zuzana</t>
  </si>
  <si>
    <t>Fleur de Lis Tercius</t>
  </si>
  <si>
    <t>Žampachová Eva MUDr.</t>
  </si>
  <si>
    <t>Denny Ron Red Treasure</t>
  </si>
  <si>
    <t>Nemeškalová Lenka</t>
  </si>
  <si>
    <t>Konečný Lukáš</t>
  </si>
  <si>
    <t>Athena Viribus</t>
  </si>
  <si>
    <t>Smejkalová Jana</t>
  </si>
  <si>
    <t>Květoň Petr</t>
  </si>
  <si>
    <t>Alison Bohemia West</t>
  </si>
  <si>
    <t>Kapoun Radek Ing.</t>
  </si>
  <si>
    <t>Mister Magoo z Grodu Hrabiego Malmesbury</t>
  </si>
  <si>
    <t>Joy Jackie Nice Friend</t>
  </si>
  <si>
    <t>Mansfeldová Simona Ing.</t>
  </si>
  <si>
    <t>Dream Max Ricci</t>
  </si>
  <si>
    <t>Andersson Jennie</t>
  </si>
  <si>
    <t>Quantum of Joy Brdské zlato</t>
  </si>
  <si>
    <t>Štorková Libuše MVDr.</t>
  </si>
  <si>
    <t>Korejtková Tereza</t>
  </si>
  <si>
    <t>Enzo Golden Sirius</t>
  </si>
  <si>
    <t>Hřebíčková Iva</t>
  </si>
  <si>
    <t>Libánský Miloslav Ing.</t>
  </si>
  <si>
    <t>Ivuschka z Karpentné</t>
  </si>
  <si>
    <t>World Winner Key Kelečský poklad</t>
  </si>
  <si>
    <t>Asiku Inti Anka</t>
  </si>
  <si>
    <t>Fialová Martina Mgr.</t>
  </si>
  <si>
    <t>Elblová Tereza</t>
  </si>
  <si>
    <t>Šihor David</t>
  </si>
  <si>
    <t>Čížek Marková Veronika</t>
  </si>
  <si>
    <t>Oryn Boddy Artemis Gold</t>
  </si>
  <si>
    <t>Míšek Pavel</t>
  </si>
  <si>
    <t>Čadková Ivana</t>
  </si>
  <si>
    <t>Ortis Artemis Gold</t>
  </si>
  <si>
    <t>Soldánová Martina MVDr.</t>
  </si>
  <si>
    <t>Thevenet Pure Passion</t>
  </si>
  <si>
    <t>Gremlin z Helfštýna</t>
  </si>
  <si>
    <t>Lupečková Ivana MVDr.</t>
  </si>
  <si>
    <t>Blaschke Martin</t>
  </si>
  <si>
    <t>Greedigut z Helfštýna</t>
  </si>
  <si>
    <t>Glen Elgin of Labgold</t>
  </si>
  <si>
    <t>Pastusiak Karolina</t>
  </si>
  <si>
    <t>Now I´m Here Exotic Lunas</t>
  </si>
  <si>
    <t>Šindlerová Zuzana</t>
  </si>
  <si>
    <t>Rowena Black Brianta</t>
  </si>
  <si>
    <t>Ailin Grace Red Treasure</t>
  </si>
  <si>
    <t>Berková Dagmar Ing.</t>
  </si>
  <si>
    <t>Gorgeous Garnet Elerrina</t>
  </si>
  <si>
    <t>Krutská Alena</t>
  </si>
  <si>
    <t>Moqua Well of Bohemia Bras</t>
  </si>
  <si>
    <t>Nuga Nuga of Bohemia Bras</t>
  </si>
  <si>
    <t>Quarterback of Bohemia Bras</t>
  </si>
  <si>
    <t>Quimbombó of Bohemia Bras</t>
  </si>
  <si>
    <t>Sparrow Hill of Bohemia Bras</t>
  </si>
  <si>
    <t>Tad Tattletale of Bohemia Bras</t>
  </si>
  <si>
    <t>Queensborough of Bohemia Bras</t>
  </si>
  <si>
    <t>Best in Show My Hecolap</t>
  </si>
  <si>
    <t>Pasztusak M.</t>
  </si>
  <si>
    <t>Sehmalíková S.+Sehnalík Z.</t>
  </si>
  <si>
    <t>Sehmalíková S.</t>
  </si>
  <si>
    <t>Yes Yes New Coco Kelečský poklad</t>
  </si>
  <si>
    <t>Enjoy Life Royal Glade</t>
  </si>
  <si>
    <t>Bráblík Petr Ing.</t>
  </si>
  <si>
    <t>Bráblíkovi Alexandra + Petr</t>
  </si>
  <si>
    <t>Fergie Life Royal Glade</t>
  </si>
  <si>
    <t>Paluška Vladimír</t>
  </si>
  <si>
    <t>Charlie Royal Glade</t>
  </si>
  <si>
    <t>Engelberta Royal Glade</t>
  </si>
  <si>
    <t>Pryl Karel Ing.</t>
  </si>
  <si>
    <t>Nešporová Jana</t>
  </si>
  <si>
    <t>Black Velvet Scurly Akrebelly Solitos</t>
  </si>
  <si>
    <t>Crespo Tingis Akrebelly Solitos</t>
  </si>
  <si>
    <t>Crespo Targo Akrebelly Solitos</t>
  </si>
  <si>
    <t>Akiro Nero Dolanská tlapka</t>
  </si>
  <si>
    <t>Chudáčková Jitka</t>
  </si>
  <si>
    <t>Křížová Barbora</t>
  </si>
  <si>
    <t>Christopher z Liblických rákosin</t>
  </si>
  <si>
    <t>Haklová Lenka</t>
  </si>
  <si>
    <t>Mach Jaroslav</t>
  </si>
  <si>
    <t>Darius Flores Vitae</t>
  </si>
  <si>
    <t>Machová Marie</t>
  </si>
  <si>
    <t>Dasty od Rybníku Kamenný</t>
  </si>
  <si>
    <t>Drahota Jiří</t>
  </si>
  <si>
    <t>Frgal Václav Ing.</t>
  </si>
  <si>
    <t>Azane De La Manet Claudie Love</t>
  </si>
  <si>
    <t>Králová Dana Dis.</t>
  </si>
  <si>
    <t>BeFirst Glenmorangie Garonera</t>
  </si>
  <si>
    <t>Catch First Arik Garonera</t>
  </si>
  <si>
    <t>Whisky Choco Cream Royal Standard</t>
  </si>
  <si>
    <t>Bubble My Star Royal Standard</t>
  </si>
  <si>
    <t>I´m Blueberry Star Royal Standard</t>
  </si>
  <si>
    <t>Amelie Laura Lovely Gold</t>
  </si>
  <si>
    <t>Blahoutová Serbusová Lenka</t>
  </si>
  <si>
    <t>Avengers Bolt Lovely Red Luck</t>
  </si>
  <si>
    <t>Staroštíková Martina</t>
  </si>
  <si>
    <t>Bečková Petra</t>
  </si>
  <si>
    <t>Evening Land of Indians Jacy Domek za Miastem</t>
  </si>
  <si>
    <t xml:space="preserve">Minette Springcurl </t>
  </si>
  <si>
    <t>Absolut First Ida Garanera</t>
  </si>
  <si>
    <t>Pešková Petra</t>
  </si>
  <si>
    <t>Diamante Blu Nella Mia Stanza</t>
  </si>
  <si>
    <t>Genco Dolores</t>
  </si>
  <si>
    <t>Janíčková Jana</t>
  </si>
  <si>
    <t>Funny My Joy</t>
  </si>
  <si>
    <t>Kudelová Andrea</t>
  </si>
  <si>
    <t>Majerová Alice</t>
  </si>
  <si>
    <t>Švachulová Klára a Simona</t>
  </si>
  <si>
    <t>Castro Santiago</t>
  </si>
  <si>
    <t>Antoinette Camian´s</t>
  </si>
  <si>
    <t>Šimůnková Karolína Bc.</t>
  </si>
  <si>
    <t>Šimůnková Michaela a Karolína</t>
  </si>
  <si>
    <t>Madame Bovary du Bois de la Rayere</t>
  </si>
  <si>
    <t>Facq Bruno</t>
  </si>
  <si>
    <t>Zimová Naďa</t>
  </si>
  <si>
    <t>Arika Memsunshine</t>
  </si>
  <si>
    <t>Minová Elena</t>
  </si>
  <si>
    <t>Be my Hero Cedletes</t>
  </si>
  <si>
    <t>Raiskubová Kamila</t>
  </si>
  <si>
    <t>Hlinka Josef</t>
  </si>
  <si>
    <t>Jensen Susanne</t>
  </si>
  <si>
    <t>Žampachová Eva &amp; Pokorná Jolana Mgr.</t>
  </si>
  <si>
    <t>Amor Lucky Soul</t>
  </si>
  <si>
    <t>Moricová Ilona</t>
  </si>
  <si>
    <t>Ištvánová Ivana Ing.</t>
  </si>
  <si>
    <t>Drogon Targaryen Fire</t>
  </si>
  <si>
    <t>Čížek Marková Veronika + Žárský Antonín</t>
  </si>
  <si>
    <t>Daenerys Targaryen Fire</t>
  </si>
  <si>
    <t>Elmia Amyflatt</t>
  </si>
  <si>
    <t>Kotlíková Petra</t>
  </si>
  <si>
    <t>Elroy Amyflatt</t>
  </si>
  <si>
    <t>Berit Jaroslav</t>
  </si>
  <si>
    <t>Esh Amyflatt</t>
  </si>
  <si>
    <t>Marusiak Pavol</t>
  </si>
  <si>
    <t>Easy Amyflatt</t>
  </si>
  <si>
    <t>Jančová Michaela</t>
  </si>
  <si>
    <t>Jenifer z Karpentné</t>
  </si>
  <si>
    <t>Direct Hit iz Doliny Solnica</t>
  </si>
  <si>
    <t>Ivanyukov S.</t>
  </si>
  <si>
    <t>Erendis Tercius</t>
  </si>
  <si>
    <t>Ryčlová Ivana</t>
  </si>
  <si>
    <t>Gelgeis Tercius</t>
  </si>
  <si>
    <t>Barchanská Nina</t>
  </si>
  <si>
    <t>Isis Luna Tercius</t>
  </si>
  <si>
    <t>Melicharová Alena</t>
  </si>
  <si>
    <t>Žampachová Eva MUDr.+ Šedivá Petra</t>
  </si>
  <si>
    <t>Ambra Inti Anka</t>
  </si>
  <si>
    <t>Rindošová Ivana</t>
  </si>
  <si>
    <t>Stamidisová Dagmar JUDr.</t>
  </si>
  <si>
    <t>Spinnake Flinthills</t>
  </si>
  <si>
    <t>Osbarn Debora &amp; Peckman Kim</t>
  </si>
  <si>
    <t>Just like Místy Oasis of Peace</t>
  </si>
  <si>
    <t>Vrubel Pavel</t>
  </si>
  <si>
    <t>Crazy Sweet Albipolis</t>
  </si>
  <si>
    <t>Betty z Krásných lesů Křivoklátských</t>
  </si>
  <si>
    <t>Kubička Miloslav</t>
  </si>
  <si>
    <t>Hoblík Vladimír</t>
  </si>
  <si>
    <t>Queen Rose by Queen´s Joy</t>
  </si>
  <si>
    <t>Adélka Lovcovo srdce</t>
  </si>
  <si>
    <t>Lutra Lutra z Vltavotýnských lesů</t>
  </si>
  <si>
    <t>Brook ze Zlaté skalky</t>
  </si>
  <si>
    <t>Kubín Miroslav</t>
  </si>
  <si>
    <t>Navrátilová Šárka MVDr.</t>
  </si>
  <si>
    <t>Kiss This Lad Rusty Love</t>
  </si>
  <si>
    <t>Stegurová Radka</t>
  </si>
  <si>
    <t>Hartmanová Věra</t>
  </si>
  <si>
    <t>Oliver Watterloo JR. Artemis Gold</t>
  </si>
  <si>
    <t>Queen Cleopatra Artemis Gold</t>
  </si>
  <si>
    <t>Kučava Václav</t>
  </si>
  <si>
    <t>Queen Victoria Artemis Gold</t>
  </si>
  <si>
    <t>Výstavní pes/fena  2018</t>
  </si>
  <si>
    <t>Celkem</t>
  </si>
  <si>
    <t>Dual Purpose 2018</t>
  </si>
  <si>
    <t>Retriever roku 2018</t>
  </si>
  <si>
    <t>Pracovní pes/fena 2018</t>
  </si>
  <si>
    <t>Chovatelské stanice 2018</t>
  </si>
  <si>
    <t>Kotíková Petra</t>
  </si>
  <si>
    <t>Annabell Lab´s KaLay</t>
  </si>
  <si>
    <t>ChristineLab´s KaLay Royal Glade</t>
  </si>
  <si>
    <t>Grzeskowiak Daniel</t>
  </si>
  <si>
    <t>Christine Lab´s KaLay Royal Glade</t>
  </si>
  <si>
    <t>van Egmond Yvonne</t>
  </si>
  <si>
    <t>Jůzlová Jana</t>
  </si>
  <si>
    <t>Diamond Derrick Golden Martha</t>
  </si>
  <si>
    <t>Body</t>
  </si>
  <si>
    <t>Celkem CHS</t>
  </si>
  <si>
    <t>Wagga Wagga of Bohemia Bras</t>
  </si>
  <si>
    <t>Warrabkook of Bohemia Bras</t>
  </si>
  <si>
    <t>Sandy Creek of Bohemia Bras</t>
  </si>
  <si>
    <t>High Explosifve from Bohemia Bras</t>
  </si>
  <si>
    <t>Lumberjack of Bohemia Bras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</si>
</sst>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  <numFmt numFmtId="169" formatCode="#,##0.00\ _K_č"/>
    <numFmt numFmtId="170" formatCode="[$¥€-2]\ #\ ##,000_);[Red]\([$€-2]\ #\ ##,0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68" fontId="0" fillId="0" borderId="0" xfId="0" applyNumberFormat="1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vertical="center"/>
    </xf>
    <xf numFmtId="168" fontId="3" fillId="0" borderId="10" xfId="0" applyNumberFormat="1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/>
    </xf>
    <xf numFmtId="168" fontId="4" fillId="0" borderId="12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/>
    </xf>
    <xf numFmtId="168" fontId="12" fillId="34" borderId="10" xfId="0" applyNumberFormat="1" applyFont="1" applyFill="1" applyBorder="1" applyAlignment="1">
      <alignment horizontal="center" vertical="center"/>
    </xf>
    <xf numFmtId="168" fontId="0" fillId="34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/>
    </xf>
    <xf numFmtId="168" fontId="8" fillId="34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Fill="1" applyBorder="1" applyAlignment="1">
      <alignment/>
    </xf>
    <xf numFmtId="168" fontId="13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0" fontId="9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>
      <alignment horizontal="center" vertical="center"/>
    </xf>
    <xf numFmtId="168" fontId="8" fillId="0" borderId="13" xfId="0" applyNumberFormat="1" applyFont="1" applyFill="1" applyBorder="1" applyAlignment="1">
      <alignment horizontal="center" vertical="center"/>
    </xf>
    <xf numFmtId="168" fontId="0" fillId="0" borderId="1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5"/>
  <sheetViews>
    <sheetView showGridLines="0" zoomScalePageLayoutView="0" workbookViewId="0" topLeftCell="A1">
      <selection activeCell="G74" sqref="G74"/>
    </sheetView>
  </sheetViews>
  <sheetFormatPr defaultColWidth="9.140625" defaultRowHeight="12.75"/>
  <cols>
    <col min="1" max="1" width="5.7109375" style="1" customWidth="1"/>
    <col min="2" max="2" width="6.28125" style="1" customWidth="1"/>
    <col min="3" max="3" width="38.57421875" style="1" customWidth="1"/>
    <col min="4" max="4" width="2.7109375" style="1" customWidth="1"/>
    <col min="5" max="5" width="28.8515625" style="1" customWidth="1"/>
    <col min="6" max="6" width="34.7109375" style="1" customWidth="1"/>
    <col min="7" max="7" width="9.140625" style="27" customWidth="1"/>
    <col min="8" max="16384" width="9.140625" style="1" customWidth="1"/>
  </cols>
  <sheetData>
    <row r="1" ht="22.5" customHeight="1"/>
    <row r="2" ht="22.5" customHeight="1">
      <c r="C2" s="19" t="s">
        <v>248</v>
      </c>
    </row>
    <row r="3" ht="22.5" customHeight="1">
      <c r="C3" s="19"/>
    </row>
    <row r="4" spans="2:7" ht="19.5" customHeight="1">
      <c r="B4" s="15" t="s">
        <v>0</v>
      </c>
      <c r="C4" s="26" t="s">
        <v>1</v>
      </c>
      <c r="D4" s="26"/>
      <c r="E4" s="26" t="s">
        <v>2</v>
      </c>
      <c r="F4" s="26" t="s">
        <v>3</v>
      </c>
      <c r="G4" s="28" t="s">
        <v>262</v>
      </c>
    </row>
    <row r="5" spans="2:7" ht="16.5" customHeight="1">
      <c r="B5" s="13" t="s">
        <v>5</v>
      </c>
      <c r="C5" s="13" t="s">
        <v>139</v>
      </c>
      <c r="D5" s="13" t="s">
        <v>7</v>
      </c>
      <c r="E5" s="13" t="s">
        <v>138</v>
      </c>
      <c r="F5" s="16" t="s">
        <v>138</v>
      </c>
      <c r="G5" s="29">
        <v>707.5</v>
      </c>
    </row>
    <row r="6" spans="2:7" s="21" customFormat="1" ht="16.5" customHeight="1">
      <c r="B6" s="13" t="s">
        <v>5</v>
      </c>
      <c r="C6" s="13" t="s">
        <v>16</v>
      </c>
      <c r="D6" s="13" t="s">
        <v>7</v>
      </c>
      <c r="E6" s="13" t="s">
        <v>138</v>
      </c>
      <c r="F6" s="16" t="s">
        <v>138</v>
      </c>
      <c r="G6" s="29">
        <v>429.5</v>
      </c>
    </row>
    <row r="7" spans="2:7" ht="16.5" customHeight="1">
      <c r="B7" s="16" t="s">
        <v>5</v>
      </c>
      <c r="C7" s="16" t="s">
        <v>227</v>
      </c>
      <c r="D7" s="16" t="s">
        <v>7</v>
      </c>
      <c r="E7" s="16" t="s">
        <v>228</v>
      </c>
      <c r="F7" s="16" t="s">
        <v>87</v>
      </c>
      <c r="G7" s="30">
        <v>304</v>
      </c>
    </row>
    <row r="8" spans="2:7" ht="16.5" customHeight="1">
      <c r="B8" s="14" t="s">
        <v>5</v>
      </c>
      <c r="C8" s="14" t="s">
        <v>76</v>
      </c>
      <c r="D8" s="14" t="s">
        <v>7</v>
      </c>
      <c r="E8" s="14" t="s">
        <v>77</v>
      </c>
      <c r="F8" s="14" t="s">
        <v>17</v>
      </c>
      <c r="G8" s="30">
        <v>203</v>
      </c>
    </row>
    <row r="9" spans="2:7" ht="4.5" customHeight="1">
      <c r="B9" s="11"/>
      <c r="C9" s="11"/>
      <c r="D9" s="11"/>
      <c r="E9" s="11"/>
      <c r="F9" s="11"/>
      <c r="G9" s="31"/>
    </row>
    <row r="10" spans="2:7" ht="16.5" customHeight="1">
      <c r="B10" s="13" t="s">
        <v>5</v>
      </c>
      <c r="C10" s="13" t="s">
        <v>44</v>
      </c>
      <c r="D10" s="13" t="s">
        <v>6</v>
      </c>
      <c r="E10" s="13" t="s">
        <v>138</v>
      </c>
      <c r="F10" s="16" t="s">
        <v>138</v>
      </c>
      <c r="G10" s="30">
        <v>883.5</v>
      </c>
    </row>
    <row r="11" spans="2:7" ht="16.5" customHeight="1">
      <c r="B11" s="13" t="s">
        <v>5</v>
      </c>
      <c r="C11" s="13" t="s">
        <v>103</v>
      </c>
      <c r="D11" s="16" t="s">
        <v>6</v>
      </c>
      <c r="E11" s="13" t="s">
        <v>138</v>
      </c>
      <c r="F11" s="13" t="s">
        <v>137</v>
      </c>
      <c r="G11" s="29">
        <v>95</v>
      </c>
    </row>
    <row r="12" spans="2:7" ht="16.5" customHeight="1">
      <c r="B12" s="14" t="s">
        <v>5</v>
      </c>
      <c r="C12" s="14" t="s">
        <v>86</v>
      </c>
      <c r="D12" s="14" t="s">
        <v>6</v>
      </c>
      <c r="E12" s="16" t="s">
        <v>87</v>
      </c>
      <c r="F12" s="14" t="s">
        <v>88</v>
      </c>
      <c r="G12" s="30">
        <v>53</v>
      </c>
    </row>
    <row r="13" spans="2:7" ht="9.75" customHeight="1">
      <c r="B13" s="11"/>
      <c r="C13" s="11"/>
      <c r="D13" s="11"/>
      <c r="E13" s="11"/>
      <c r="F13" s="11"/>
      <c r="G13" s="31"/>
    </row>
    <row r="14" spans="2:7" ht="16.5" customHeight="1">
      <c r="B14" s="14" t="s">
        <v>12</v>
      </c>
      <c r="C14" s="14" t="s">
        <v>104</v>
      </c>
      <c r="D14" s="14" t="s">
        <v>7</v>
      </c>
      <c r="E14" s="14"/>
      <c r="F14" s="14" t="s">
        <v>43</v>
      </c>
      <c r="G14" s="30">
        <v>783</v>
      </c>
    </row>
    <row r="15" spans="2:7" ht="16.5" customHeight="1">
      <c r="B15" s="16" t="s">
        <v>12</v>
      </c>
      <c r="C15" s="16" t="s">
        <v>126</v>
      </c>
      <c r="D15" s="16" t="s">
        <v>7</v>
      </c>
      <c r="E15" s="16" t="s">
        <v>259</v>
      </c>
      <c r="F15" s="13" t="s">
        <v>125</v>
      </c>
      <c r="G15" s="30">
        <v>458.5</v>
      </c>
    </row>
    <row r="16" spans="2:7" ht="16.5" customHeight="1">
      <c r="B16" s="16" t="s">
        <v>12</v>
      </c>
      <c r="C16" s="16" t="s">
        <v>150</v>
      </c>
      <c r="D16" s="13" t="s">
        <v>7</v>
      </c>
      <c r="E16" s="13" t="s">
        <v>125</v>
      </c>
      <c r="F16" s="13" t="s">
        <v>125</v>
      </c>
      <c r="G16" s="30">
        <v>144.5</v>
      </c>
    </row>
    <row r="17" spans="2:7" ht="16.5" customHeight="1">
      <c r="B17" s="16" t="s">
        <v>12</v>
      </c>
      <c r="C17" s="16" t="s">
        <v>151</v>
      </c>
      <c r="D17" s="13" t="s">
        <v>7</v>
      </c>
      <c r="E17" s="13" t="s">
        <v>125</v>
      </c>
      <c r="F17" s="13" t="s">
        <v>125</v>
      </c>
      <c r="G17" s="29">
        <v>124.5</v>
      </c>
    </row>
    <row r="18" spans="2:7" ht="4.5" customHeight="1">
      <c r="B18" s="11"/>
      <c r="C18" s="11"/>
      <c r="D18" s="11"/>
      <c r="E18" s="11"/>
      <c r="F18" s="11"/>
      <c r="G18" s="31"/>
    </row>
    <row r="19" spans="2:7" s="21" customFormat="1" ht="16.5" customHeight="1">
      <c r="B19" s="14" t="s">
        <v>12</v>
      </c>
      <c r="C19" s="14" t="s">
        <v>224</v>
      </c>
      <c r="D19" s="14" t="s">
        <v>6</v>
      </c>
      <c r="E19" s="14" t="s">
        <v>225</v>
      </c>
      <c r="F19" s="14" t="s">
        <v>226</v>
      </c>
      <c r="G19" s="30">
        <v>420</v>
      </c>
    </row>
    <row r="20" spans="2:7" s="21" customFormat="1" ht="16.5" customHeight="1">
      <c r="B20" s="16" t="s">
        <v>12</v>
      </c>
      <c r="C20" s="16" t="s">
        <v>149</v>
      </c>
      <c r="D20" s="13" t="s">
        <v>6</v>
      </c>
      <c r="E20" s="13" t="s">
        <v>125</v>
      </c>
      <c r="F20" s="13" t="s">
        <v>125</v>
      </c>
      <c r="G20" s="30">
        <v>394</v>
      </c>
    </row>
    <row r="21" spans="2:7" ht="16.5" customHeight="1">
      <c r="B21" s="14" t="s">
        <v>12</v>
      </c>
      <c r="C21" s="14" t="s">
        <v>176</v>
      </c>
      <c r="D21" s="14" t="s">
        <v>6</v>
      </c>
      <c r="E21" s="14"/>
      <c r="F21" s="14" t="s">
        <v>43</v>
      </c>
      <c r="G21" s="30">
        <v>387.5</v>
      </c>
    </row>
    <row r="22" spans="2:7" s="21" customFormat="1" ht="9.75" customHeight="1">
      <c r="B22" s="11"/>
      <c r="C22" s="11"/>
      <c r="D22" s="11"/>
      <c r="E22" s="11"/>
      <c r="F22" s="11"/>
      <c r="G22" s="31"/>
    </row>
    <row r="23" spans="2:7" ht="16.5" customHeight="1">
      <c r="B23" s="13" t="s">
        <v>10</v>
      </c>
      <c r="C23" s="13" t="s">
        <v>179</v>
      </c>
      <c r="D23" s="13" t="s">
        <v>7</v>
      </c>
      <c r="E23" s="13" t="s">
        <v>180</v>
      </c>
      <c r="F23" s="13" t="s">
        <v>181</v>
      </c>
      <c r="G23" s="30">
        <v>964.5</v>
      </c>
    </row>
    <row r="24" spans="2:7" s="21" customFormat="1" ht="16.5" customHeight="1">
      <c r="B24" s="14" t="s">
        <v>10</v>
      </c>
      <c r="C24" s="14" t="s">
        <v>212</v>
      </c>
      <c r="D24" s="14" t="s">
        <v>7</v>
      </c>
      <c r="E24" s="16" t="s">
        <v>254</v>
      </c>
      <c r="F24" s="14" t="s">
        <v>213</v>
      </c>
      <c r="G24" s="30">
        <v>247</v>
      </c>
    </row>
    <row r="25" spans="2:7" s="21" customFormat="1" ht="16.5" customHeight="1">
      <c r="B25" s="14" t="s">
        <v>10</v>
      </c>
      <c r="C25" s="14" t="s">
        <v>195</v>
      </c>
      <c r="D25" s="14" t="s">
        <v>7</v>
      </c>
      <c r="E25" s="14" t="s">
        <v>196</v>
      </c>
      <c r="F25" s="14" t="s">
        <v>197</v>
      </c>
      <c r="G25" s="30">
        <v>178.5</v>
      </c>
    </row>
    <row r="26" spans="2:7" s="21" customFormat="1" ht="16.5" customHeight="1">
      <c r="B26" s="13" t="s">
        <v>10</v>
      </c>
      <c r="C26" s="13" t="s">
        <v>152</v>
      </c>
      <c r="D26" s="13" t="s">
        <v>7</v>
      </c>
      <c r="E26" s="13" t="s">
        <v>153</v>
      </c>
      <c r="F26" s="13" t="s">
        <v>154</v>
      </c>
      <c r="G26" s="30">
        <v>174.5</v>
      </c>
    </row>
    <row r="27" spans="2:7" s="21" customFormat="1" ht="16.5" customHeight="1">
      <c r="B27" s="14" t="s">
        <v>10</v>
      </c>
      <c r="C27" s="14" t="s">
        <v>210</v>
      </c>
      <c r="D27" s="14" t="s">
        <v>7</v>
      </c>
      <c r="E27" s="16" t="s">
        <v>254</v>
      </c>
      <c r="F27" s="14" t="s">
        <v>211</v>
      </c>
      <c r="G27" s="30">
        <v>172.5</v>
      </c>
    </row>
    <row r="28" spans="2:7" s="21" customFormat="1" ht="16.5" customHeight="1">
      <c r="B28" s="13" t="s">
        <v>10</v>
      </c>
      <c r="C28" s="13" t="s">
        <v>135</v>
      </c>
      <c r="D28" s="13" t="s">
        <v>7</v>
      </c>
      <c r="E28" s="13" t="s">
        <v>136</v>
      </c>
      <c r="F28" s="13" t="s">
        <v>137</v>
      </c>
      <c r="G28" s="29">
        <v>98</v>
      </c>
    </row>
    <row r="29" spans="2:7" s="21" customFormat="1" ht="16.5" customHeight="1">
      <c r="B29" s="14" t="s">
        <v>10</v>
      </c>
      <c r="C29" s="14" t="s">
        <v>208</v>
      </c>
      <c r="D29" s="14" t="s">
        <v>7</v>
      </c>
      <c r="E29" s="16" t="s">
        <v>254</v>
      </c>
      <c r="F29" s="14" t="s">
        <v>209</v>
      </c>
      <c r="G29" s="30">
        <v>66</v>
      </c>
    </row>
    <row r="30" spans="2:7" s="21" customFormat="1" ht="16.5" customHeight="1">
      <c r="B30" s="14" t="s">
        <v>10</v>
      </c>
      <c r="C30" s="14" t="s">
        <v>121</v>
      </c>
      <c r="D30" s="14" t="s">
        <v>7</v>
      </c>
      <c r="E30" s="14" t="s">
        <v>198</v>
      </c>
      <c r="F30" s="14" t="s">
        <v>199</v>
      </c>
      <c r="G30" s="30">
        <v>50</v>
      </c>
    </row>
    <row r="31" spans="2:7" s="21" customFormat="1" ht="4.5" customHeight="1">
      <c r="B31" s="11"/>
      <c r="C31" s="11"/>
      <c r="D31" s="11"/>
      <c r="E31" s="11"/>
      <c r="F31" s="11"/>
      <c r="G31" s="31"/>
    </row>
    <row r="32" spans="2:7" s="21" customFormat="1" ht="16.5" customHeight="1">
      <c r="B32" s="16" t="s">
        <v>10</v>
      </c>
      <c r="C32" s="16" t="s">
        <v>123</v>
      </c>
      <c r="D32" s="13" t="s">
        <v>6</v>
      </c>
      <c r="E32" s="13" t="s">
        <v>38</v>
      </c>
      <c r="F32" s="16" t="s">
        <v>148</v>
      </c>
      <c r="G32" s="29">
        <v>518</v>
      </c>
    </row>
    <row r="33" spans="2:7" s="21" customFormat="1" ht="16.5" customHeight="1">
      <c r="B33" s="14" t="s">
        <v>10</v>
      </c>
      <c r="C33" s="14" t="s">
        <v>206</v>
      </c>
      <c r="D33" s="14" t="s">
        <v>6</v>
      </c>
      <c r="E33" s="16" t="s">
        <v>254</v>
      </c>
      <c r="F33" s="14" t="s">
        <v>207</v>
      </c>
      <c r="G33" s="30">
        <v>446.5</v>
      </c>
    </row>
    <row r="34" spans="2:7" s="21" customFormat="1" ht="16.5" customHeight="1">
      <c r="B34" s="14" t="s">
        <v>10</v>
      </c>
      <c r="C34" s="14" t="s">
        <v>59</v>
      </c>
      <c r="D34" s="14" t="s">
        <v>6</v>
      </c>
      <c r="E34" s="14" t="s">
        <v>202</v>
      </c>
      <c r="F34" s="14" t="s">
        <v>202</v>
      </c>
      <c r="G34" s="30">
        <v>293</v>
      </c>
    </row>
    <row r="35" spans="2:7" s="21" customFormat="1" ht="16.5" customHeight="1">
      <c r="B35" s="16" t="s">
        <v>10</v>
      </c>
      <c r="C35" s="14" t="s">
        <v>229</v>
      </c>
      <c r="D35" s="16" t="s">
        <v>6</v>
      </c>
      <c r="E35" s="16" t="s">
        <v>230</v>
      </c>
      <c r="F35" s="16" t="s">
        <v>196</v>
      </c>
      <c r="G35" s="30">
        <v>125</v>
      </c>
    </row>
    <row r="36" spans="2:7" s="21" customFormat="1" ht="16.5" customHeight="1">
      <c r="B36" s="16" t="s">
        <v>10</v>
      </c>
      <c r="C36" s="16" t="s">
        <v>81</v>
      </c>
      <c r="D36" s="16" t="s">
        <v>6</v>
      </c>
      <c r="E36" s="14" t="s">
        <v>82</v>
      </c>
      <c r="F36" s="14" t="s">
        <v>223</v>
      </c>
      <c r="G36" s="30">
        <v>99</v>
      </c>
    </row>
    <row r="37" spans="2:7" s="21" customFormat="1" ht="16.5" customHeight="1">
      <c r="B37" s="16" t="s">
        <v>10</v>
      </c>
      <c r="C37" s="16" t="s">
        <v>221</v>
      </c>
      <c r="D37" s="16" t="s">
        <v>6</v>
      </c>
      <c r="E37" s="14" t="s">
        <v>82</v>
      </c>
      <c r="F37" s="14" t="s">
        <v>222</v>
      </c>
      <c r="G37" s="30">
        <v>50</v>
      </c>
    </row>
    <row r="38" spans="2:7" s="21" customFormat="1" ht="9.75" customHeight="1">
      <c r="B38" s="11"/>
      <c r="C38" s="11"/>
      <c r="D38" s="11"/>
      <c r="E38" s="11"/>
      <c r="F38" s="11"/>
      <c r="G38" s="31"/>
    </row>
    <row r="39" spans="2:7" s="21" customFormat="1" ht="16.5" customHeight="1">
      <c r="B39" s="13" t="s">
        <v>9</v>
      </c>
      <c r="C39" s="13" t="s">
        <v>49</v>
      </c>
      <c r="D39" s="13" t="s">
        <v>7</v>
      </c>
      <c r="E39" s="13" t="s">
        <v>50</v>
      </c>
      <c r="F39" s="13" t="s">
        <v>48</v>
      </c>
      <c r="G39" s="30">
        <v>602.5</v>
      </c>
    </row>
    <row r="40" spans="2:7" s="21" customFormat="1" ht="16.5" customHeight="1">
      <c r="B40" s="16" t="s">
        <v>9</v>
      </c>
      <c r="C40" s="16" t="s">
        <v>94</v>
      </c>
      <c r="D40" s="16" t="s">
        <v>7</v>
      </c>
      <c r="E40" s="16" t="s">
        <v>95</v>
      </c>
      <c r="F40" s="16" t="s">
        <v>14</v>
      </c>
      <c r="G40" s="30">
        <v>516</v>
      </c>
    </row>
    <row r="41" spans="2:7" s="21" customFormat="1" ht="16.5" customHeight="1">
      <c r="B41" s="16" t="s">
        <v>9</v>
      </c>
      <c r="C41" s="16" t="s">
        <v>36</v>
      </c>
      <c r="D41" s="16" t="s">
        <v>7</v>
      </c>
      <c r="E41" s="16" t="s">
        <v>47</v>
      </c>
      <c r="F41" s="16" t="s">
        <v>14</v>
      </c>
      <c r="G41" s="30">
        <v>514</v>
      </c>
    </row>
    <row r="42" spans="2:7" s="21" customFormat="1" ht="16.5" customHeight="1">
      <c r="B42" s="14" t="s">
        <v>9</v>
      </c>
      <c r="C42" s="14" t="s">
        <v>200</v>
      </c>
      <c r="D42" s="14" t="s">
        <v>7</v>
      </c>
      <c r="E42" s="14" t="s">
        <v>201</v>
      </c>
      <c r="F42" s="14" t="s">
        <v>201</v>
      </c>
      <c r="G42" s="30">
        <v>417</v>
      </c>
    </row>
    <row r="43" spans="2:7" s="21" customFormat="1" ht="16.5" customHeight="1">
      <c r="B43" s="13" t="s">
        <v>9</v>
      </c>
      <c r="C43" s="13" t="s">
        <v>114</v>
      </c>
      <c r="D43" s="13" t="s">
        <v>7</v>
      </c>
      <c r="E43" s="13" t="s">
        <v>186</v>
      </c>
      <c r="F43" s="13" t="s">
        <v>110</v>
      </c>
      <c r="G43" s="30">
        <v>386.5</v>
      </c>
    </row>
    <row r="44" spans="2:7" s="21" customFormat="1" ht="16.5" customHeight="1">
      <c r="B44" s="16" t="s">
        <v>9</v>
      </c>
      <c r="C44" s="16" t="s">
        <v>215</v>
      </c>
      <c r="D44" s="16" t="s">
        <v>7</v>
      </c>
      <c r="E44" s="14" t="s">
        <v>216</v>
      </c>
      <c r="F44" s="14" t="s">
        <v>39</v>
      </c>
      <c r="G44" s="30">
        <v>354.5</v>
      </c>
    </row>
    <row r="45" spans="2:7" s="21" customFormat="1" ht="16.5" customHeight="1">
      <c r="B45" s="13" t="s">
        <v>9</v>
      </c>
      <c r="C45" s="13" t="s">
        <v>52</v>
      </c>
      <c r="D45" s="13" t="s">
        <v>7</v>
      </c>
      <c r="E45" s="13" t="s">
        <v>46</v>
      </c>
      <c r="F45" s="13" t="s">
        <v>53</v>
      </c>
      <c r="G45" s="30">
        <v>270</v>
      </c>
    </row>
    <row r="46" spans="2:7" s="21" customFormat="1" ht="16.5" customHeight="1">
      <c r="B46" s="13" t="s">
        <v>9</v>
      </c>
      <c r="C46" s="13" t="s">
        <v>45</v>
      </c>
      <c r="D46" s="13" t="s">
        <v>7</v>
      </c>
      <c r="E46" s="13" t="s">
        <v>46</v>
      </c>
      <c r="F46" s="13" t="s">
        <v>260</v>
      </c>
      <c r="G46" s="30">
        <v>260</v>
      </c>
    </row>
    <row r="47" spans="2:7" s="21" customFormat="1" ht="16.5" customHeight="1">
      <c r="B47" s="14" t="s">
        <v>9</v>
      </c>
      <c r="C47" s="14" t="s">
        <v>160</v>
      </c>
      <c r="D47" s="14" t="s">
        <v>7</v>
      </c>
      <c r="E47" s="14" t="s">
        <v>161</v>
      </c>
      <c r="F47" s="14" t="s">
        <v>162</v>
      </c>
      <c r="G47" s="30">
        <v>146.5</v>
      </c>
    </row>
    <row r="48" spans="2:7" s="21" customFormat="1" ht="16.5" customHeight="1">
      <c r="B48" s="14" t="s">
        <v>9</v>
      </c>
      <c r="C48" s="14" t="s">
        <v>241</v>
      </c>
      <c r="D48" s="14" t="s">
        <v>7</v>
      </c>
      <c r="E48" s="14" t="s">
        <v>242</v>
      </c>
      <c r="F48" s="14" t="s">
        <v>243</v>
      </c>
      <c r="G48" s="30">
        <v>55</v>
      </c>
    </row>
    <row r="49" spans="2:7" s="21" customFormat="1" ht="16.5" customHeight="1">
      <c r="B49" s="13" t="s">
        <v>9</v>
      </c>
      <c r="C49" s="13" t="s">
        <v>261</v>
      </c>
      <c r="D49" s="13" t="s">
        <v>7</v>
      </c>
      <c r="E49" s="13" t="s">
        <v>46</v>
      </c>
      <c r="F49" s="13" t="s">
        <v>184</v>
      </c>
      <c r="G49" s="30">
        <v>33</v>
      </c>
    </row>
    <row r="50" spans="2:7" s="22" customFormat="1" ht="4.5" customHeight="1">
      <c r="B50" s="11"/>
      <c r="C50" s="11"/>
      <c r="D50" s="11"/>
      <c r="E50" s="11"/>
      <c r="F50" s="11"/>
      <c r="G50" s="31"/>
    </row>
    <row r="51" spans="2:7" ht="16.5" customHeight="1">
      <c r="B51" s="16" t="s">
        <v>9</v>
      </c>
      <c r="C51" s="16" t="s">
        <v>190</v>
      </c>
      <c r="D51" s="16" t="s">
        <v>6</v>
      </c>
      <c r="E51" s="16" t="s">
        <v>191</v>
      </c>
      <c r="F51" s="16" t="s">
        <v>189</v>
      </c>
      <c r="G51" s="30">
        <v>703</v>
      </c>
    </row>
    <row r="52" spans="2:7" ht="16.5" customHeight="1">
      <c r="B52" s="13" t="s">
        <v>9</v>
      </c>
      <c r="C52" s="13" t="s">
        <v>182</v>
      </c>
      <c r="D52" s="13" t="s">
        <v>6</v>
      </c>
      <c r="E52" s="13" t="s">
        <v>183</v>
      </c>
      <c r="F52" s="13" t="s">
        <v>55</v>
      </c>
      <c r="G52" s="30">
        <v>517</v>
      </c>
    </row>
    <row r="53" spans="2:7" ht="16.5" customHeight="1">
      <c r="B53" s="16" t="s">
        <v>9</v>
      </c>
      <c r="C53" s="16" t="s">
        <v>102</v>
      </c>
      <c r="D53" s="16" t="s">
        <v>6</v>
      </c>
      <c r="E53" s="14" t="s">
        <v>39</v>
      </c>
      <c r="F53" s="14" t="s">
        <v>39</v>
      </c>
      <c r="G53" s="30">
        <v>446.5</v>
      </c>
    </row>
    <row r="54" spans="2:7" ht="16.5" customHeight="1">
      <c r="B54" s="13" t="s">
        <v>9</v>
      </c>
      <c r="C54" s="13" t="s">
        <v>170</v>
      </c>
      <c r="D54" s="13" t="s">
        <v>6</v>
      </c>
      <c r="E54" s="13" t="s">
        <v>171</v>
      </c>
      <c r="F54" s="13" t="s">
        <v>171</v>
      </c>
      <c r="G54" s="30">
        <v>388.5</v>
      </c>
    </row>
    <row r="55" spans="2:7" ht="16.5" customHeight="1">
      <c r="B55" s="16" t="s">
        <v>9</v>
      </c>
      <c r="C55" s="16" t="s">
        <v>187</v>
      </c>
      <c r="D55" s="16" t="s">
        <v>6</v>
      </c>
      <c r="E55" s="16" t="s">
        <v>188</v>
      </c>
      <c r="F55" s="16" t="s">
        <v>189</v>
      </c>
      <c r="G55" s="30">
        <v>377.5</v>
      </c>
    </row>
    <row r="56" spans="2:7" ht="16.5" customHeight="1">
      <c r="B56" s="16" t="s">
        <v>9</v>
      </c>
      <c r="C56" s="16" t="s">
        <v>214</v>
      </c>
      <c r="D56" s="16" t="s">
        <v>6</v>
      </c>
      <c r="E56" s="14" t="s">
        <v>39</v>
      </c>
      <c r="F56" s="14" t="s">
        <v>39</v>
      </c>
      <c r="G56" s="30">
        <v>245.5</v>
      </c>
    </row>
    <row r="57" spans="2:7" ht="16.5" customHeight="1">
      <c r="B57" s="14" t="s">
        <v>9</v>
      </c>
      <c r="C57" s="14" t="s">
        <v>231</v>
      </c>
      <c r="D57" s="14" t="s">
        <v>6</v>
      </c>
      <c r="E57" s="14" t="s">
        <v>73</v>
      </c>
      <c r="F57" s="14" t="s">
        <v>73</v>
      </c>
      <c r="G57" s="30">
        <v>242</v>
      </c>
    </row>
    <row r="58" spans="2:7" ht="16.5" customHeight="1">
      <c r="B58" s="13" t="s">
        <v>9</v>
      </c>
      <c r="C58" s="13" t="s">
        <v>51</v>
      </c>
      <c r="D58" s="13" t="s">
        <v>6</v>
      </c>
      <c r="E58" s="13" t="s">
        <v>46</v>
      </c>
      <c r="F58" s="14" t="s">
        <v>164</v>
      </c>
      <c r="G58" s="30">
        <v>154</v>
      </c>
    </row>
    <row r="59" spans="2:7" ht="16.5" customHeight="1">
      <c r="B59" s="14" t="s">
        <v>9</v>
      </c>
      <c r="C59" s="14" t="s">
        <v>163</v>
      </c>
      <c r="D59" s="14" t="s">
        <v>6</v>
      </c>
      <c r="E59" s="14" t="s">
        <v>164</v>
      </c>
      <c r="F59" s="14" t="s">
        <v>164</v>
      </c>
      <c r="G59" s="30">
        <v>99</v>
      </c>
    </row>
    <row r="60" spans="2:7" ht="16.5" customHeight="1">
      <c r="B60" s="14" t="s">
        <v>9</v>
      </c>
      <c r="C60" s="14" t="s">
        <v>247</v>
      </c>
      <c r="D60" s="14" t="s">
        <v>6</v>
      </c>
      <c r="E60" s="14" t="s">
        <v>110</v>
      </c>
      <c r="F60" s="14" t="s">
        <v>110</v>
      </c>
      <c r="G60" s="30">
        <v>51</v>
      </c>
    </row>
    <row r="61" spans="2:7" ht="16.5" customHeight="1">
      <c r="B61" s="14" t="s">
        <v>9</v>
      </c>
      <c r="C61" s="14" t="s">
        <v>245</v>
      </c>
      <c r="D61" s="14" t="s">
        <v>6</v>
      </c>
      <c r="E61" s="14" t="s">
        <v>110</v>
      </c>
      <c r="F61" s="14" t="s">
        <v>246</v>
      </c>
      <c r="G61" s="30">
        <v>32</v>
      </c>
    </row>
    <row r="62" spans="2:7" ht="9.75" customHeight="1">
      <c r="B62" s="11"/>
      <c r="C62" s="11"/>
      <c r="D62" s="11"/>
      <c r="E62" s="11"/>
      <c r="F62" s="11"/>
      <c r="G62" s="31"/>
    </row>
    <row r="63" spans="2:7" ht="16.5" customHeight="1">
      <c r="B63" s="13" t="s">
        <v>8</v>
      </c>
      <c r="C63" s="13" t="s">
        <v>119</v>
      </c>
      <c r="D63" s="13" t="s">
        <v>7</v>
      </c>
      <c r="E63" s="13" t="s">
        <v>120</v>
      </c>
      <c r="F63" s="13" t="s">
        <v>18</v>
      </c>
      <c r="G63" s="30">
        <v>651.5</v>
      </c>
    </row>
    <row r="64" spans="2:7" ht="16.5" customHeight="1">
      <c r="B64" s="13" t="s">
        <v>8</v>
      </c>
      <c r="C64" s="13" t="s">
        <v>64</v>
      </c>
      <c r="D64" s="13" t="s">
        <v>7</v>
      </c>
      <c r="E64" s="13" t="s">
        <v>65</v>
      </c>
      <c r="F64" s="13" t="s">
        <v>107</v>
      </c>
      <c r="G64" s="30">
        <v>540</v>
      </c>
    </row>
    <row r="65" spans="2:7" ht="16.5" customHeight="1">
      <c r="B65" s="16" t="s">
        <v>8</v>
      </c>
      <c r="C65" s="16" t="s">
        <v>118</v>
      </c>
      <c r="D65" s="16" t="s">
        <v>7</v>
      </c>
      <c r="E65" s="14" t="s">
        <v>116</v>
      </c>
      <c r="F65" s="16" t="s">
        <v>117</v>
      </c>
      <c r="G65" s="30">
        <v>478.5</v>
      </c>
    </row>
    <row r="66" spans="2:7" ht="16.5" customHeight="1">
      <c r="B66" s="16" t="s">
        <v>8</v>
      </c>
      <c r="C66" s="16" t="s">
        <v>115</v>
      </c>
      <c r="D66" s="16" t="s">
        <v>7</v>
      </c>
      <c r="E66" s="14" t="s">
        <v>116</v>
      </c>
      <c r="F66" s="16" t="s">
        <v>117</v>
      </c>
      <c r="G66" s="29">
        <v>422</v>
      </c>
    </row>
    <row r="67" spans="2:7" ht="16.5" customHeight="1">
      <c r="B67" s="14" t="s">
        <v>8</v>
      </c>
      <c r="C67" s="14" t="s">
        <v>91</v>
      </c>
      <c r="D67" s="14" t="s">
        <v>7</v>
      </c>
      <c r="E67" s="14" t="s">
        <v>66</v>
      </c>
      <c r="F67" s="14" t="s">
        <v>192</v>
      </c>
      <c r="G67" s="30">
        <v>313.5</v>
      </c>
    </row>
    <row r="68" spans="2:7" ht="16.5" customHeight="1">
      <c r="B68" s="16" t="s">
        <v>8</v>
      </c>
      <c r="C68" s="13" t="s">
        <v>145</v>
      </c>
      <c r="D68" s="13" t="s">
        <v>7</v>
      </c>
      <c r="E68" s="13" t="s">
        <v>141</v>
      </c>
      <c r="F68" s="16" t="s">
        <v>144</v>
      </c>
      <c r="G68" s="29">
        <v>290</v>
      </c>
    </row>
    <row r="69" spans="2:7" ht="4.5" customHeight="1">
      <c r="B69" s="11"/>
      <c r="C69" s="11"/>
      <c r="D69" s="11"/>
      <c r="E69" s="11"/>
      <c r="F69" s="11"/>
      <c r="G69" s="31"/>
    </row>
    <row r="70" spans="2:7" ht="16.5" customHeight="1">
      <c r="B70" s="16" t="s">
        <v>8</v>
      </c>
      <c r="C70" s="13" t="s">
        <v>140</v>
      </c>
      <c r="D70" s="13" t="s">
        <v>6</v>
      </c>
      <c r="E70" s="13" t="s">
        <v>141</v>
      </c>
      <c r="F70" s="16" t="s">
        <v>142</v>
      </c>
      <c r="G70" s="29">
        <v>389.5</v>
      </c>
    </row>
    <row r="71" spans="2:7" ht="16.5" customHeight="1">
      <c r="B71" s="13" t="s">
        <v>8</v>
      </c>
      <c r="C71" s="13" t="s">
        <v>89</v>
      </c>
      <c r="D71" s="13" t="s">
        <v>6</v>
      </c>
      <c r="E71" s="13" t="s">
        <v>90</v>
      </c>
      <c r="F71" s="13" t="s">
        <v>90</v>
      </c>
      <c r="G71" s="30">
        <v>376.5</v>
      </c>
    </row>
    <row r="72" spans="2:7" ht="16.5" customHeight="1">
      <c r="B72" s="13" t="s">
        <v>8</v>
      </c>
      <c r="C72" s="13" t="s">
        <v>40</v>
      </c>
      <c r="D72" s="13" t="s">
        <v>6</v>
      </c>
      <c r="E72" s="13" t="s">
        <v>67</v>
      </c>
      <c r="F72" s="13" t="s">
        <v>41</v>
      </c>
      <c r="G72" s="30">
        <v>355.5</v>
      </c>
    </row>
    <row r="73" spans="2:7" ht="16.5" customHeight="1">
      <c r="B73" s="4" t="s">
        <v>8</v>
      </c>
      <c r="C73" s="14" t="s">
        <v>255</v>
      </c>
      <c r="D73" s="4" t="s">
        <v>6</v>
      </c>
      <c r="E73" s="4" t="s">
        <v>122</v>
      </c>
      <c r="F73" s="4" t="s">
        <v>122</v>
      </c>
      <c r="G73" s="30">
        <v>303</v>
      </c>
    </row>
    <row r="74" spans="2:7" ht="16.5" customHeight="1">
      <c r="B74" s="14" t="s">
        <v>8</v>
      </c>
      <c r="C74" s="14" t="s">
        <v>258</v>
      </c>
      <c r="D74" s="14" t="s">
        <v>6</v>
      </c>
      <c r="E74" s="14" t="s">
        <v>141</v>
      </c>
      <c r="F74" s="16" t="s">
        <v>122</v>
      </c>
      <c r="G74" s="30">
        <v>215.5</v>
      </c>
    </row>
    <row r="75" spans="2:7" ht="16.5" customHeight="1">
      <c r="B75" s="14" t="s">
        <v>8</v>
      </c>
      <c r="C75" s="14" t="s">
        <v>79</v>
      </c>
      <c r="D75" s="14" t="s">
        <v>6</v>
      </c>
      <c r="E75" s="14" t="s">
        <v>70</v>
      </c>
      <c r="F75" s="14" t="s">
        <v>78</v>
      </c>
      <c r="G75" s="30">
        <v>167</v>
      </c>
    </row>
    <row r="76" spans="2:7" ht="16.5" customHeight="1">
      <c r="B76" s="16" t="s">
        <v>8</v>
      </c>
      <c r="C76" s="16" t="s">
        <v>193</v>
      </c>
      <c r="D76" s="16" t="s">
        <v>6</v>
      </c>
      <c r="E76" s="14" t="s">
        <v>194</v>
      </c>
      <c r="F76" s="14" t="s">
        <v>192</v>
      </c>
      <c r="G76" s="30">
        <v>136.5</v>
      </c>
    </row>
    <row r="77" spans="2:7" ht="16.5" customHeight="1">
      <c r="B77" s="16" t="s">
        <v>8</v>
      </c>
      <c r="C77" s="13" t="s">
        <v>143</v>
      </c>
      <c r="D77" s="13" t="s">
        <v>6</v>
      </c>
      <c r="E77" s="13" t="s">
        <v>141</v>
      </c>
      <c r="F77" s="16" t="s">
        <v>142</v>
      </c>
      <c r="G77" s="29">
        <v>135</v>
      </c>
    </row>
    <row r="78" spans="2:7" ht="16.5" customHeight="1">
      <c r="B78" s="16" t="s">
        <v>8</v>
      </c>
      <c r="C78" s="13" t="s">
        <v>146</v>
      </c>
      <c r="D78" s="13" t="s">
        <v>6</v>
      </c>
      <c r="E78" s="13" t="s">
        <v>141</v>
      </c>
      <c r="F78" s="16" t="s">
        <v>147</v>
      </c>
      <c r="G78" s="29">
        <v>103.5</v>
      </c>
    </row>
    <row r="79" spans="2:7" ht="16.5" customHeight="1">
      <c r="B79" s="16" t="s">
        <v>8</v>
      </c>
      <c r="C79" s="16" t="s">
        <v>169</v>
      </c>
      <c r="D79" s="16" t="s">
        <v>6</v>
      </c>
      <c r="E79" s="16" t="s">
        <v>105</v>
      </c>
      <c r="F79" s="16" t="s">
        <v>106</v>
      </c>
      <c r="G79" s="30">
        <v>58</v>
      </c>
    </row>
    <row r="80" spans="2:7" ht="9.75" customHeight="1">
      <c r="B80" s="11"/>
      <c r="C80" s="11"/>
      <c r="D80" s="11"/>
      <c r="E80" s="11"/>
      <c r="F80" s="11"/>
      <c r="G80" s="31"/>
    </row>
    <row r="81" spans="2:7" ht="16.5" customHeight="1">
      <c r="B81" s="13" t="s">
        <v>11</v>
      </c>
      <c r="C81" s="13" t="s">
        <v>172</v>
      </c>
      <c r="D81" s="13" t="s">
        <v>7</v>
      </c>
      <c r="E81" s="13" t="s">
        <v>173</v>
      </c>
      <c r="F81" s="13" t="s">
        <v>174</v>
      </c>
      <c r="G81" s="30">
        <v>682.5</v>
      </c>
    </row>
    <row r="82" spans="2:7" ht="16.5" customHeight="1">
      <c r="B82" s="16" t="s">
        <v>11</v>
      </c>
      <c r="C82" s="16" t="s">
        <v>61</v>
      </c>
      <c r="D82" s="16" t="s">
        <v>7</v>
      </c>
      <c r="E82" s="16" t="s">
        <v>62</v>
      </c>
      <c r="F82" s="16" t="s">
        <v>63</v>
      </c>
      <c r="G82" s="30">
        <v>680</v>
      </c>
    </row>
    <row r="83" spans="2:7" ht="16.5" customHeight="1">
      <c r="B83" s="13" t="s">
        <v>11</v>
      </c>
      <c r="C83" s="13" t="s">
        <v>15</v>
      </c>
      <c r="D83" s="13" t="s">
        <v>7</v>
      </c>
      <c r="E83" s="13" t="s">
        <v>35</v>
      </c>
      <c r="F83" s="13" t="s">
        <v>60</v>
      </c>
      <c r="G83" s="30">
        <v>640</v>
      </c>
    </row>
    <row r="84" spans="2:7" ht="16.5" customHeight="1">
      <c r="B84" s="13" t="s">
        <v>11</v>
      </c>
      <c r="C84" s="13" t="s">
        <v>166</v>
      </c>
      <c r="D84" s="13" t="s">
        <v>7</v>
      </c>
      <c r="E84" s="13" t="s">
        <v>21</v>
      </c>
      <c r="F84" s="13" t="s">
        <v>21</v>
      </c>
      <c r="G84" s="30">
        <v>590</v>
      </c>
    </row>
    <row r="85" spans="2:7" ht="16.5" customHeight="1">
      <c r="B85" s="13" t="s">
        <v>11</v>
      </c>
      <c r="C85" s="13" t="s">
        <v>175</v>
      </c>
      <c r="D85" s="13" t="s">
        <v>7</v>
      </c>
      <c r="E85" s="13" t="s">
        <v>257</v>
      </c>
      <c r="F85" s="13" t="s">
        <v>60</v>
      </c>
      <c r="G85" s="30">
        <v>465.5</v>
      </c>
    </row>
    <row r="86" spans="2:7" ht="16.5" customHeight="1">
      <c r="B86" s="14" t="s">
        <v>11</v>
      </c>
      <c r="C86" s="14" t="s">
        <v>203</v>
      </c>
      <c r="D86" s="14" t="s">
        <v>7</v>
      </c>
      <c r="E86" s="14" t="s">
        <v>108</v>
      </c>
      <c r="F86" s="14" t="s">
        <v>204</v>
      </c>
      <c r="G86" s="30">
        <v>435</v>
      </c>
    </row>
    <row r="87" spans="2:7" ht="16.5" customHeight="1">
      <c r="B87" s="13" t="s">
        <v>11</v>
      </c>
      <c r="C87" s="13" t="s">
        <v>83</v>
      </c>
      <c r="D87" s="13" t="s">
        <v>7</v>
      </c>
      <c r="E87" s="13" t="s">
        <v>19</v>
      </c>
      <c r="F87" s="13" t="s">
        <v>84</v>
      </c>
      <c r="G87" s="30">
        <v>47.5</v>
      </c>
    </row>
    <row r="88" spans="2:7" ht="16.5" customHeight="1">
      <c r="B88" s="13" t="s">
        <v>11</v>
      </c>
      <c r="C88" s="13" t="s">
        <v>20</v>
      </c>
      <c r="D88" s="13" t="s">
        <v>7</v>
      </c>
      <c r="E88" s="13" t="s">
        <v>19</v>
      </c>
      <c r="F88" s="13" t="s">
        <v>85</v>
      </c>
      <c r="G88" s="30">
        <v>30</v>
      </c>
    </row>
    <row r="89" spans="2:7" ht="4.5" customHeight="1">
      <c r="B89" s="11"/>
      <c r="C89" s="11"/>
      <c r="D89" s="11"/>
      <c r="E89" s="11"/>
      <c r="F89" s="11"/>
      <c r="G89" s="31"/>
    </row>
    <row r="90" spans="2:7" ht="16.5" customHeight="1">
      <c r="B90" s="13" t="s">
        <v>11</v>
      </c>
      <c r="C90" s="13" t="s">
        <v>56</v>
      </c>
      <c r="D90" s="13" t="s">
        <v>6</v>
      </c>
      <c r="E90" s="13" t="s">
        <v>19</v>
      </c>
      <c r="F90" s="13" t="s">
        <v>185</v>
      </c>
      <c r="G90" s="30">
        <v>850.5</v>
      </c>
    </row>
    <row r="91" spans="2:7" ht="16.5" customHeight="1">
      <c r="B91" s="14" t="s">
        <v>11</v>
      </c>
      <c r="C91" s="14" t="s">
        <v>205</v>
      </c>
      <c r="D91" s="14" t="s">
        <v>6</v>
      </c>
      <c r="E91" s="14" t="s">
        <v>108</v>
      </c>
      <c r="F91" s="14" t="s">
        <v>108</v>
      </c>
      <c r="G91" s="30">
        <v>588</v>
      </c>
    </row>
    <row r="92" spans="2:7" ht="16.5" customHeight="1">
      <c r="B92" s="13" t="s">
        <v>11</v>
      </c>
      <c r="C92" s="13" t="s">
        <v>165</v>
      </c>
      <c r="D92" s="13" t="s">
        <v>6</v>
      </c>
      <c r="E92" s="13" t="s">
        <v>21</v>
      </c>
      <c r="F92" s="13" t="s">
        <v>21</v>
      </c>
      <c r="G92" s="30">
        <v>278</v>
      </c>
    </row>
    <row r="93" spans="2:7" ht="16.5" customHeight="1">
      <c r="B93" s="13" t="s">
        <v>11</v>
      </c>
      <c r="C93" s="13" t="s">
        <v>37</v>
      </c>
      <c r="D93" s="13" t="s">
        <v>6</v>
      </c>
      <c r="E93" s="13" t="s">
        <v>19</v>
      </c>
      <c r="F93" s="13" t="s">
        <v>19</v>
      </c>
      <c r="G93" s="30">
        <v>220.5</v>
      </c>
    </row>
    <row r="94" spans="2:7" ht="16.5" customHeight="1">
      <c r="B94" s="13" t="s">
        <v>11</v>
      </c>
      <c r="C94" s="13" t="s">
        <v>177</v>
      </c>
      <c r="D94" s="13" t="s">
        <v>6</v>
      </c>
      <c r="E94" s="13" t="s">
        <v>21</v>
      </c>
      <c r="F94" s="13" t="s">
        <v>178</v>
      </c>
      <c r="G94" s="30">
        <v>117</v>
      </c>
    </row>
    <row r="95" spans="2:7" ht="16.5" customHeight="1">
      <c r="B95" s="13" t="s">
        <v>11</v>
      </c>
      <c r="C95" s="13" t="s">
        <v>124</v>
      </c>
      <c r="D95" s="13" t="s">
        <v>6</v>
      </c>
      <c r="E95" s="13" t="s">
        <v>19</v>
      </c>
      <c r="F95" s="13" t="s">
        <v>19</v>
      </c>
      <c r="G95" s="30">
        <v>96</v>
      </c>
    </row>
  </sheetData>
  <sheetProtection/>
  <printOptions/>
  <pageMargins left="0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6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1" width="5.7109375" style="1" customWidth="1"/>
    <col min="2" max="2" width="6.140625" style="1" customWidth="1"/>
    <col min="3" max="3" width="41.421875" style="1" customWidth="1"/>
    <col min="4" max="4" width="3.140625" style="1" customWidth="1"/>
    <col min="5" max="5" width="30.00390625" style="1" customWidth="1"/>
    <col min="6" max="6" width="34.8515625" style="1" customWidth="1"/>
    <col min="7" max="7" width="9.140625" style="32" customWidth="1"/>
    <col min="8" max="16384" width="9.140625" style="1" customWidth="1"/>
  </cols>
  <sheetData>
    <row r="1" ht="22.5" customHeight="1"/>
    <row r="2" spans="2:4" ht="22.5" customHeight="1">
      <c r="B2" s="23"/>
      <c r="C2" s="24" t="s">
        <v>252</v>
      </c>
      <c r="D2" s="23"/>
    </row>
    <row r="3" spans="2:4" ht="22.5" customHeight="1">
      <c r="B3" s="23"/>
      <c r="C3" s="24"/>
      <c r="D3" s="23"/>
    </row>
    <row r="4" spans="2:7" ht="19.5" customHeight="1">
      <c r="B4" s="15" t="s">
        <v>0</v>
      </c>
      <c r="C4" s="26" t="s">
        <v>1</v>
      </c>
      <c r="D4" s="26"/>
      <c r="E4" s="26" t="s">
        <v>2</v>
      </c>
      <c r="F4" s="26" t="s">
        <v>3</v>
      </c>
      <c r="G4" s="30" t="s">
        <v>262</v>
      </c>
    </row>
    <row r="5" spans="2:7" s="21" customFormat="1" ht="16.5" customHeight="1">
      <c r="B5" s="16" t="s">
        <v>5</v>
      </c>
      <c r="C5" s="16" t="s">
        <v>227</v>
      </c>
      <c r="D5" s="16" t="s">
        <v>7</v>
      </c>
      <c r="E5" s="16" t="s">
        <v>228</v>
      </c>
      <c r="F5" s="16" t="s">
        <v>87</v>
      </c>
      <c r="G5" s="33">
        <v>246</v>
      </c>
    </row>
    <row r="6" spans="2:7" s="21" customFormat="1" ht="16.5" customHeight="1">
      <c r="B6" s="14" t="s">
        <v>5</v>
      </c>
      <c r="C6" s="14" t="s">
        <v>76</v>
      </c>
      <c r="D6" s="14" t="s">
        <v>7</v>
      </c>
      <c r="E6" s="14" t="s">
        <v>77</v>
      </c>
      <c r="F6" s="14" t="s">
        <v>17</v>
      </c>
      <c r="G6" s="33">
        <v>60</v>
      </c>
    </row>
    <row r="7" spans="2:7" s="21" customFormat="1" ht="4.5" customHeight="1">
      <c r="B7" s="11"/>
      <c r="C7" s="11"/>
      <c r="D7" s="11"/>
      <c r="E7" s="11"/>
      <c r="F7" s="11"/>
      <c r="G7" s="34"/>
    </row>
    <row r="8" spans="2:7" s="21" customFormat="1" ht="16.5" customHeight="1">
      <c r="B8" s="14" t="s">
        <v>5</v>
      </c>
      <c r="C8" s="14" t="s">
        <v>86</v>
      </c>
      <c r="D8" s="14" t="s">
        <v>6</v>
      </c>
      <c r="E8" s="16" t="s">
        <v>87</v>
      </c>
      <c r="F8" s="14" t="s">
        <v>88</v>
      </c>
      <c r="G8" s="33">
        <v>54</v>
      </c>
    </row>
    <row r="9" spans="2:7" s="21" customFormat="1" ht="9.75" customHeight="1">
      <c r="B9" s="11"/>
      <c r="C9" s="11"/>
      <c r="D9" s="11"/>
      <c r="E9" s="11"/>
      <c r="F9" s="11"/>
      <c r="G9" s="34"/>
    </row>
    <row r="10" spans="2:7" s="21" customFormat="1" ht="16.5" customHeight="1">
      <c r="B10" s="14" t="s">
        <v>12</v>
      </c>
      <c r="C10" s="14" t="s">
        <v>104</v>
      </c>
      <c r="D10" s="14" t="s">
        <v>7</v>
      </c>
      <c r="E10" s="14"/>
      <c r="F10" s="14" t="s">
        <v>43</v>
      </c>
      <c r="G10" s="33">
        <v>39</v>
      </c>
    </row>
    <row r="11" spans="2:7" s="21" customFormat="1" ht="4.5" customHeight="1">
      <c r="B11" s="11"/>
      <c r="C11" s="11"/>
      <c r="D11" s="11"/>
      <c r="E11" s="11"/>
      <c r="F11" s="11"/>
      <c r="G11" s="34"/>
    </row>
    <row r="12" spans="2:7" s="17" customFormat="1" ht="16.5" customHeight="1">
      <c r="B12" s="14" t="s">
        <v>12</v>
      </c>
      <c r="C12" s="14" t="s">
        <v>57</v>
      </c>
      <c r="D12" s="14" t="s">
        <v>6</v>
      </c>
      <c r="E12" s="14"/>
      <c r="F12" s="14" t="s">
        <v>58</v>
      </c>
      <c r="G12" s="33">
        <v>120</v>
      </c>
    </row>
    <row r="13" spans="2:7" s="17" customFormat="1" ht="16.5" customHeight="1">
      <c r="B13" s="14" t="s">
        <v>12</v>
      </c>
      <c r="C13" s="14" t="s">
        <v>176</v>
      </c>
      <c r="D13" s="14" t="s">
        <v>6</v>
      </c>
      <c r="E13" s="14"/>
      <c r="F13" s="14" t="s">
        <v>43</v>
      </c>
      <c r="G13" s="33">
        <v>60</v>
      </c>
    </row>
    <row r="14" spans="2:7" s="17" customFormat="1" ht="9.75" customHeight="1">
      <c r="B14" s="11"/>
      <c r="C14" s="11"/>
      <c r="D14" s="11"/>
      <c r="E14" s="11"/>
      <c r="F14" s="11"/>
      <c r="G14" s="34"/>
    </row>
    <row r="15" spans="2:7" s="17" customFormat="1" ht="16.5" customHeight="1">
      <c r="B15" s="14" t="s">
        <v>10</v>
      </c>
      <c r="C15" s="14" t="s">
        <v>121</v>
      </c>
      <c r="D15" s="14" t="s">
        <v>7</v>
      </c>
      <c r="E15" s="14" t="s">
        <v>198</v>
      </c>
      <c r="F15" s="14" t="s">
        <v>199</v>
      </c>
      <c r="G15" s="33">
        <v>966</v>
      </c>
    </row>
    <row r="16" spans="2:7" s="17" customFormat="1" ht="16.5" customHeight="1">
      <c r="B16" s="14" t="s">
        <v>10</v>
      </c>
      <c r="C16" s="14" t="s">
        <v>208</v>
      </c>
      <c r="D16" s="14" t="s">
        <v>7</v>
      </c>
      <c r="E16" s="16" t="s">
        <v>254</v>
      </c>
      <c r="F16" s="14" t="s">
        <v>209</v>
      </c>
      <c r="G16" s="33">
        <v>141</v>
      </c>
    </row>
    <row r="17" spans="2:7" s="17" customFormat="1" ht="16.5" customHeight="1">
      <c r="B17" s="14" t="s">
        <v>10</v>
      </c>
      <c r="C17" s="14" t="s">
        <v>195</v>
      </c>
      <c r="D17" s="14" t="s">
        <v>7</v>
      </c>
      <c r="E17" s="14" t="s">
        <v>196</v>
      </c>
      <c r="F17" s="14" t="s">
        <v>197</v>
      </c>
      <c r="G17" s="33">
        <v>36</v>
      </c>
    </row>
    <row r="18" spans="2:7" s="17" customFormat="1" ht="16.5" customHeight="1">
      <c r="B18" s="13" t="s">
        <v>10</v>
      </c>
      <c r="C18" s="13" t="s">
        <v>179</v>
      </c>
      <c r="D18" s="13" t="s">
        <v>7</v>
      </c>
      <c r="E18" s="13" t="s">
        <v>180</v>
      </c>
      <c r="F18" s="13" t="s">
        <v>181</v>
      </c>
      <c r="G18" s="33">
        <v>30</v>
      </c>
    </row>
    <row r="19" spans="2:7" s="17" customFormat="1" ht="4.5" customHeight="1">
      <c r="B19" s="11"/>
      <c r="C19" s="11"/>
      <c r="D19" s="11"/>
      <c r="E19" s="11"/>
      <c r="F19" s="11"/>
      <c r="G19" s="34"/>
    </row>
    <row r="20" spans="2:7" s="17" customFormat="1" ht="16.5" customHeight="1">
      <c r="B20" s="14" t="s">
        <v>10</v>
      </c>
      <c r="C20" s="14" t="s">
        <v>74</v>
      </c>
      <c r="D20" s="14" t="s">
        <v>6</v>
      </c>
      <c r="E20" s="14" t="s">
        <v>75</v>
      </c>
      <c r="F20" s="14" t="s">
        <v>75</v>
      </c>
      <c r="G20" s="33">
        <v>651</v>
      </c>
    </row>
    <row r="21" spans="2:7" s="17" customFormat="1" ht="16.5" customHeight="1">
      <c r="B21" s="16" t="s">
        <v>10</v>
      </c>
      <c r="C21" s="16" t="s">
        <v>81</v>
      </c>
      <c r="D21" s="16" t="s">
        <v>6</v>
      </c>
      <c r="E21" s="14" t="s">
        <v>82</v>
      </c>
      <c r="F21" s="14" t="s">
        <v>223</v>
      </c>
      <c r="G21" s="33">
        <v>300</v>
      </c>
    </row>
    <row r="22" spans="2:7" ht="16.5" customHeight="1">
      <c r="B22" s="16" t="s">
        <v>10</v>
      </c>
      <c r="C22" s="16" t="s">
        <v>217</v>
      </c>
      <c r="D22" s="16" t="s">
        <v>6</v>
      </c>
      <c r="E22" s="14" t="s">
        <v>82</v>
      </c>
      <c r="F22" s="14" t="s">
        <v>218</v>
      </c>
      <c r="G22" s="33">
        <v>154</v>
      </c>
    </row>
    <row r="23" spans="2:7" ht="16.5" customHeight="1">
      <c r="B23" s="16" t="s">
        <v>10</v>
      </c>
      <c r="C23" s="16" t="s">
        <v>123</v>
      </c>
      <c r="D23" s="13" t="s">
        <v>6</v>
      </c>
      <c r="E23" s="13" t="s">
        <v>38</v>
      </c>
      <c r="F23" s="16" t="s">
        <v>148</v>
      </c>
      <c r="G23" s="30">
        <v>129</v>
      </c>
    </row>
    <row r="24" spans="2:7" ht="16.5" customHeight="1">
      <c r="B24" s="16" t="s">
        <v>10</v>
      </c>
      <c r="C24" s="16" t="s">
        <v>219</v>
      </c>
      <c r="D24" s="16" t="s">
        <v>6</v>
      </c>
      <c r="E24" s="14" t="s">
        <v>82</v>
      </c>
      <c r="F24" s="14" t="s">
        <v>220</v>
      </c>
      <c r="G24" s="33">
        <v>66</v>
      </c>
    </row>
    <row r="25" spans="2:7" ht="16.5" customHeight="1">
      <c r="B25" s="16" t="s">
        <v>10</v>
      </c>
      <c r="C25" s="14" t="s">
        <v>229</v>
      </c>
      <c r="D25" s="16" t="s">
        <v>6</v>
      </c>
      <c r="E25" s="16" t="s">
        <v>230</v>
      </c>
      <c r="F25" s="16" t="s">
        <v>196</v>
      </c>
      <c r="G25" s="33">
        <v>65</v>
      </c>
    </row>
    <row r="26" spans="2:7" ht="9.75" customHeight="1">
      <c r="B26" s="11"/>
      <c r="C26" s="11"/>
      <c r="D26" s="11"/>
      <c r="E26" s="11"/>
      <c r="F26" s="11"/>
      <c r="G26" s="34"/>
    </row>
    <row r="27" spans="2:7" ht="16.5" customHeight="1">
      <c r="B27" s="14" t="s">
        <v>9</v>
      </c>
      <c r="C27" s="14" t="s">
        <v>160</v>
      </c>
      <c r="D27" s="14" t="s">
        <v>7</v>
      </c>
      <c r="E27" s="14" t="s">
        <v>161</v>
      </c>
      <c r="F27" s="14" t="s">
        <v>162</v>
      </c>
      <c r="G27" s="29">
        <v>583</v>
      </c>
    </row>
    <row r="28" spans="2:7" ht="16.5" customHeight="1">
      <c r="B28" s="16" t="s">
        <v>9</v>
      </c>
      <c r="C28" s="16" t="s">
        <v>99</v>
      </c>
      <c r="D28" s="16" t="s">
        <v>7</v>
      </c>
      <c r="E28" s="16" t="s">
        <v>100</v>
      </c>
      <c r="F28" s="16" t="s">
        <v>101</v>
      </c>
      <c r="G28" s="33">
        <v>581</v>
      </c>
    </row>
    <row r="29" spans="2:7" ht="16.5" customHeight="1">
      <c r="B29" s="13" t="s">
        <v>9</v>
      </c>
      <c r="C29" s="13" t="s">
        <v>45</v>
      </c>
      <c r="D29" s="13" t="s">
        <v>7</v>
      </c>
      <c r="E29" s="13" t="s">
        <v>46</v>
      </c>
      <c r="F29" s="13" t="s">
        <v>260</v>
      </c>
      <c r="G29" s="33">
        <v>477</v>
      </c>
    </row>
    <row r="30" spans="2:7" ht="16.5" customHeight="1">
      <c r="B30" s="14" t="s">
        <v>9</v>
      </c>
      <c r="C30" s="14" t="s">
        <v>158</v>
      </c>
      <c r="D30" s="14" t="s">
        <v>7</v>
      </c>
      <c r="E30" s="14" t="s">
        <v>47</v>
      </c>
      <c r="F30" s="14" t="s">
        <v>159</v>
      </c>
      <c r="G30" s="29">
        <v>463</v>
      </c>
    </row>
    <row r="31" spans="2:7" ht="16.5" customHeight="1">
      <c r="B31" s="14" t="s">
        <v>9</v>
      </c>
      <c r="C31" s="14" t="s">
        <v>155</v>
      </c>
      <c r="D31" s="14" t="s">
        <v>7</v>
      </c>
      <c r="E31" s="14" t="s">
        <v>156</v>
      </c>
      <c r="F31" s="14" t="s">
        <v>157</v>
      </c>
      <c r="G31" s="29">
        <v>437</v>
      </c>
    </row>
    <row r="32" spans="2:7" ht="16.5" customHeight="1">
      <c r="B32" s="16" t="s">
        <v>9</v>
      </c>
      <c r="C32" s="16" t="s">
        <v>94</v>
      </c>
      <c r="D32" s="16" t="s">
        <v>7</v>
      </c>
      <c r="E32" s="16" t="s">
        <v>95</v>
      </c>
      <c r="F32" s="16" t="s">
        <v>14</v>
      </c>
      <c r="G32" s="33">
        <v>246</v>
      </c>
    </row>
    <row r="33" spans="2:7" ht="16.5" customHeight="1">
      <c r="B33" s="14" t="s">
        <v>9</v>
      </c>
      <c r="C33" s="14" t="s">
        <v>244</v>
      </c>
      <c r="D33" s="14" t="s">
        <v>7</v>
      </c>
      <c r="E33" s="14" t="s">
        <v>110</v>
      </c>
      <c r="F33" s="14" t="s">
        <v>110</v>
      </c>
      <c r="G33" s="33">
        <v>186</v>
      </c>
    </row>
    <row r="34" spans="2:7" ht="16.5" customHeight="1">
      <c r="B34" s="14" t="s">
        <v>9</v>
      </c>
      <c r="C34" s="14" t="s">
        <v>112</v>
      </c>
      <c r="D34" s="14" t="s">
        <v>7</v>
      </c>
      <c r="E34" s="14" t="s">
        <v>110</v>
      </c>
      <c r="F34" s="14" t="s">
        <v>113</v>
      </c>
      <c r="G34" s="33">
        <v>165</v>
      </c>
    </row>
    <row r="35" spans="2:7" ht="16.5" customHeight="1">
      <c r="B35" s="14" t="s">
        <v>9</v>
      </c>
      <c r="C35" s="14" t="s">
        <v>241</v>
      </c>
      <c r="D35" s="14" t="s">
        <v>7</v>
      </c>
      <c r="E35" s="14" t="s">
        <v>242</v>
      </c>
      <c r="F35" s="14" t="s">
        <v>243</v>
      </c>
      <c r="G35" s="33">
        <v>99</v>
      </c>
    </row>
    <row r="36" spans="2:7" ht="16.5" customHeight="1">
      <c r="B36" s="14" t="s">
        <v>9</v>
      </c>
      <c r="C36" s="14" t="s">
        <v>109</v>
      </c>
      <c r="D36" s="14" t="s">
        <v>7</v>
      </c>
      <c r="E36" s="14" t="s">
        <v>110</v>
      </c>
      <c r="F36" s="14" t="s">
        <v>111</v>
      </c>
      <c r="G36" s="33">
        <v>84</v>
      </c>
    </row>
    <row r="37" spans="2:7" ht="16.5" customHeight="1">
      <c r="B37" s="13" t="s">
        <v>9</v>
      </c>
      <c r="C37" s="13" t="s">
        <v>52</v>
      </c>
      <c r="D37" s="13" t="s">
        <v>7</v>
      </c>
      <c r="E37" s="13" t="s">
        <v>46</v>
      </c>
      <c r="F37" s="13" t="s">
        <v>53</v>
      </c>
      <c r="G37" s="33">
        <v>78</v>
      </c>
    </row>
    <row r="38" spans="2:7" ht="16.5" customHeight="1">
      <c r="B38" s="13" t="s">
        <v>9</v>
      </c>
      <c r="C38" s="13" t="s">
        <v>114</v>
      </c>
      <c r="D38" s="13" t="s">
        <v>7</v>
      </c>
      <c r="E38" s="13" t="s">
        <v>186</v>
      </c>
      <c r="F38" s="13" t="s">
        <v>110</v>
      </c>
      <c r="G38" s="33">
        <v>42</v>
      </c>
    </row>
    <row r="39" spans="2:7" ht="4.5" customHeight="1">
      <c r="B39" s="11"/>
      <c r="C39" s="11"/>
      <c r="D39" s="11"/>
      <c r="E39" s="11"/>
      <c r="F39" s="11"/>
      <c r="G39" s="34"/>
    </row>
    <row r="40" spans="2:7" ht="16.5" customHeight="1">
      <c r="B40" s="14" t="s">
        <v>9</v>
      </c>
      <c r="C40" s="14" t="s">
        <v>238</v>
      </c>
      <c r="D40" s="14" t="s">
        <v>6</v>
      </c>
      <c r="E40" s="14" t="s">
        <v>239</v>
      </c>
      <c r="F40" s="14" t="s">
        <v>240</v>
      </c>
      <c r="G40" s="33">
        <v>722</v>
      </c>
    </row>
    <row r="41" spans="2:7" ht="16.5" customHeight="1">
      <c r="B41" s="16" t="s">
        <v>9</v>
      </c>
      <c r="C41" s="16" t="s">
        <v>71</v>
      </c>
      <c r="D41" s="16" t="s">
        <v>6</v>
      </c>
      <c r="E41" s="16" t="s">
        <v>73</v>
      </c>
      <c r="F41" s="16" t="s">
        <v>72</v>
      </c>
      <c r="G41" s="30">
        <v>666</v>
      </c>
    </row>
    <row r="42" spans="2:7" ht="16.5" customHeight="1">
      <c r="B42" s="14" t="s">
        <v>9</v>
      </c>
      <c r="C42" s="14" t="s">
        <v>96</v>
      </c>
      <c r="D42" s="14" t="s">
        <v>6</v>
      </c>
      <c r="E42" s="14" t="s">
        <v>97</v>
      </c>
      <c r="F42" s="14" t="s">
        <v>98</v>
      </c>
      <c r="G42" s="33">
        <v>395</v>
      </c>
    </row>
    <row r="43" spans="2:7" ht="16.5" customHeight="1">
      <c r="B43" s="13" t="s">
        <v>9</v>
      </c>
      <c r="C43" s="13" t="s">
        <v>54</v>
      </c>
      <c r="D43" s="13" t="s">
        <v>6</v>
      </c>
      <c r="E43" s="13" t="s">
        <v>46</v>
      </c>
      <c r="F43" s="13" t="s">
        <v>46</v>
      </c>
      <c r="G43" s="33">
        <v>136</v>
      </c>
    </row>
    <row r="44" spans="2:7" ht="16.5" customHeight="1">
      <c r="B44" s="14" t="s">
        <v>9</v>
      </c>
      <c r="C44" s="14" t="s">
        <v>245</v>
      </c>
      <c r="D44" s="14" t="s">
        <v>6</v>
      </c>
      <c r="E44" s="14" t="s">
        <v>110</v>
      </c>
      <c r="F44" s="14" t="s">
        <v>246</v>
      </c>
      <c r="G44" s="33">
        <v>110</v>
      </c>
    </row>
    <row r="45" spans="2:7" ht="9.75" customHeight="1">
      <c r="B45" s="11"/>
      <c r="C45" s="11"/>
      <c r="D45" s="11"/>
      <c r="E45" s="11"/>
      <c r="F45" s="11"/>
      <c r="G45" s="34"/>
    </row>
    <row r="46" spans="2:7" ht="16.5" customHeight="1">
      <c r="B46" s="16" t="s">
        <v>8</v>
      </c>
      <c r="C46" s="16" t="s">
        <v>118</v>
      </c>
      <c r="D46" s="16" t="s">
        <v>7</v>
      </c>
      <c r="E46" s="14" t="s">
        <v>116</v>
      </c>
      <c r="F46" s="16" t="s">
        <v>117</v>
      </c>
      <c r="G46" s="30">
        <v>975</v>
      </c>
    </row>
    <row r="47" spans="2:7" ht="16.5" customHeight="1">
      <c r="B47" s="14" t="s">
        <v>8</v>
      </c>
      <c r="C47" s="14" t="s">
        <v>91</v>
      </c>
      <c r="D47" s="14" t="s">
        <v>7</v>
      </c>
      <c r="E47" s="14" t="s">
        <v>66</v>
      </c>
      <c r="F47" s="14" t="s">
        <v>192</v>
      </c>
      <c r="G47" s="33">
        <v>797</v>
      </c>
    </row>
    <row r="48" spans="2:7" ht="16.5" customHeight="1">
      <c r="B48" s="16" t="s">
        <v>8</v>
      </c>
      <c r="C48" s="16" t="s">
        <v>115</v>
      </c>
      <c r="D48" s="16" t="s">
        <v>7</v>
      </c>
      <c r="E48" s="14" t="s">
        <v>116</v>
      </c>
      <c r="F48" s="16" t="s">
        <v>117</v>
      </c>
      <c r="G48" s="30">
        <v>402</v>
      </c>
    </row>
    <row r="49" spans="2:7" ht="4.5" customHeight="1">
      <c r="B49" s="11"/>
      <c r="C49" s="11"/>
      <c r="D49" s="11"/>
      <c r="E49" s="11"/>
      <c r="F49" s="11"/>
      <c r="G49" s="34"/>
    </row>
    <row r="50" spans="2:7" ht="16.5" customHeight="1">
      <c r="B50" s="14" t="s">
        <v>8</v>
      </c>
      <c r="C50" s="14" t="s">
        <v>235</v>
      </c>
      <c r="D50" s="14" t="s">
        <v>6</v>
      </c>
      <c r="E50" s="14" t="s">
        <v>80</v>
      </c>
      <c r="F50" s="14" t="s">
        <v>42</v>
      </c>
      <c r="G50" s="33">
        <v>700</v>
      </c>
    </row>
    <row r="51" spans="2:7" ht="16.5" customHeight="1">
      <c r="B51" s="14" t="s">
        <v>8</v>
      </c>
      <c r="C51" s="14" t="s">
        <v>236</v>
      </c>
      <c r="D51" s="14" t="s">
        <v>6</v>
      </c>
      <c r="E51" s="14" t="s">
        <v>42</v>
      </c>
      <c r="F51" s="14" t="s">
        <v>42</v>
      </c>
      <c r="G51" s="33">
        <v>676</v>
      </c>
    </row>
    <row r="52" spans="2:7" ht="16.5" customHeight="1">
      <c r="B52" s="14" t="s">
        <v>8</v>
      </c>
      <c r="C52" s="14" t="s">
        <v>232</v>
      </c>
      <c r="D52" s="14" t="s">
        <v>6</v>
      </c>
      <c r="E52" s="14" t="s">
        <v>233</v>
      </c>
      <c r="F52" s="14" t="s">
        <v>234</v>
      </c>
      <c r="G52" s="33">
        <v>486</v>
      </c>
    </row>
    <row r="53" spans="2:7" ht="16.5" customHeight="1">
      <c r="B53" s="16" t="s">
        <v>8</v>
      </c>
      <c r="C53" s="16" t="s">
        <v>237</v>
      </c>
      <c r="D53" s="16" t="s">
        <v>6</v>
      </c>
      <c r="E53" s="14" t="s">
        <v>68</v>
      </c>
      <c r="F53" s="14" t="s">
        <v>69</v>
      </c>
      <c r="G53" s="33">
        <v>375</v>
      </c>
    </row>
    <row r="54" spans="2:7" ht="16.5" customHeight="1">
      <c r="B54" s="16" t="s">
        <v>8</v>
      </c>
      <c r="C54" s="16" t="s">
        <v>92</v>
      </c>
      <c r="D54" s="16" t="s">
        <v>6</v>
      </c>
      <c r="E54" s="16" t="s">
        <v>78</v>
      </c>
      <c r="F54" s="16" t="s">
        <v>93</v>
      </c>
      <c r="G54" s="29">
        <v>240</v>
      </c>
    </row>
    <row r="55" spans="2:7" ht="16.5" customHeight="1">
      <c r="B55" s="13" t="s">
        <v>8</v>
      </c>
      <c r="C55" s="13" t="s">
        <v>40</v>
      </c>
      <c r="D55" s="13" t="s">
        <v>6</v>
      </c>
      <c r="E55" s="13" t="s">
        <v>67</v>
      </c>
      <c r="F55" s="13" t="s">
        <v>41</v>
      </c>
      <c r="G55" s="33">
        <v>231</v>
      </c>
    </row>
    <row r="56" spans="2:7" ht="16.5" customHeight="1">
      <c r="B56" s="16" t="s">
        <v>8</v>
      </c>
      <c r="C56" s="16" t="s">
        <v>167</v>
      </c>
      <c r="D56" s="16" t="s">
        <v>6</v>
      </c>
      <c r="E56" s="16" t="s">
        <v>105</v>
      </c>
      <c r="F56" s="16" t="s">
        <v>106</v>
      </c>
      <c r="G56" s="29">
        <v>181</v>
      </c>
    </row>
    <row r="57" spans="2:7" ht="16.5" customHeight="1">
      <c r="B57" s="14" t="s">
        <v>8</v>
      </c>
      <c r="C57" s="14" t="s">
        <v>255</v>
      </c>
      <c r="D57" s="14" t="s">
        <v>6</v>
      </c>
      <c r="E57" s="14" t="s">
        <v>122</v>
      </c>
      <c r="F57" s="14" t="s">
        <v>122</v>
      </c>
      <c r="G57" s="33">
        <v>160</v>
      </c>
    </row>
    <row r="58" spans="2:7" ht="16.5" customHeight="1">
      <c r="B58" s="14" t="s">
        <v>8</v>
      </c>
      <c r="C58" s="14" t="s">
        <v>79</v>
      </c>
      <c r="D58" s="14" t="s">
        <v>6</v>
      </c>
      <c r="E58" s="14" t="s">
        <v>70</v>
      </c>
      <c r="F58" s="14" t="s">
        <v>78</v>
      </c>
      <c r="G58" s="33">
        <v>141</v>
      </c>
    </row>
    <row r="59" spans="2:7" ht="16.5" customHeight="1">
      <c r="B59" s="16" t="s">
        <v>8</v>
      </c>
      <c r="C59" s="16" t="s">
        <v>168</v>
      </c>
      <c r="D59" s="16" t="s">
        <v>6</v>
      </c>
      <c r="E59" s="16" t="s">
        <v>105</v>
      </c>
      <c r="F59" s="16" t="s">
        <v>106</v>
      </c>
      <c r="G59" s="29">
        <v>122</v>
      </c>
    </row>
    <row r="60" spans="2:7" ht="16.5" customHeight="1">
      <c r="B60" s="16" t="s">
        <v>8</v>
      </c>
      <c r="C60" s="16" t="s">
        <v>169</v>
      </c>
      <c r="D60" s="16" t="s">
        <v>6</v>
      </c>
      <c r="E60" s="16" t="s">
        <v>105</v>
      </c>
      <c r="F60" s="16" t="s">
        <v>106</v>
      </c>
      <c r="G60" s="29">
        <v>105</v>
      </c>
    </row>
    <row r="61" spans="2:7" ht="16.5" customHeight="1">
      <c r="B61" s="16" t="s">
        <v>8</v>
      </c>
      <c r="C61" s="16" t="s">
        <v>193</v>
      </c>
      <c r="D61" s="16" t="s">
        <v>6</v>
      </c>
      <c r="E61" s="14" t="s">
        <v>194</v>
      </c>
      <c r="F61" s="14" t="s">
        <v>192</v>
      </c>
      <c r="G61" s="33">
        <v>96</v>
      </c>
    </row>
    <row r="62" spans="2:7" ht="16.5" customHeight="1">
      <c r="B62" s="16" t="s">
        <v>8</v>
      </c>
      <c r="C62" s="13" t="s">
        <v>140</v>
      </c>
      <c r="D62" s="13" t="s">
        <v>6</v>
      </c>
      <c r="E62" s="13" t="s">
        <v>141</v>
      </c>
      <c r="F62" s="16" t="s">
        <v>142</v>
      </c>
      <c r="G62" s="33">
        <v>30</v>
      </c>
    </row>
    <row r="63" spans="2:7" ht="9.75" customHeight="1">
      <c r="B63" s="11"/>
      <c r="C63" s="11"/>
      <c r="D63" s="11"/>
      <c r="E63" s="11"/>
      <c r="F63" s="11"/>
      <c r="G63" s="34"/>
    </row>
    <row r="64" spans="2:7" ht="16.5" customHeight="1">
      <c r="B64" s="13" t="s">
        <v>11</v>
      </c>
      <c r="C64" s="13" t="s">
        <v>175</v>
      </c>
      <c r="D64" s="13" t="s">
        <v>7</v>
      </c>
      <c r="E64" s="13" t="s">
        <v>257</v>
      </c>
      <c r="F64" s="13" t="s">
        <v>60</v>
      </c>
      <c r="G64" s="33">
        <v>46</v>
      </c>
    </row>
    <row r="65" spans="2:7" ht="4.5" customHeight="1">
      <c r="B65" s="11"/>
      <c r="C65" s="11"/>
      <c r="D65" s="11"/>
      <c r="E65" s="11"/>
      <c r="F65" s="11"/>
      <c r="G65" s="34"/>
    </row>
    <row r="66" spans="2:7" ht="16.5" customHeight="1">
      <c r="B66" s="13" t="s">
        <v>11</v>
      </c>
      <c r="C66" s="13" t="s">
        <v>177</v>
      </c>
      <c r="D66" s="13" t="s">
        <v>6</v>
      </c>
      <c r="E66" s="13" t="s">
        <v>21</v>
      </c>
      <c r="F66" s="13" t="s">
        <v>178</v>
      </c>
      <c r="G66" s="33">
        <v>429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5.7109375" style="0" customWidth="1"/>
    <col min="2" max="2" width="4.7109375" style="2" customWidth="1"/>
    <col min="3" max="3" width="42.28125" style="2" customWidth="1"/>
    <col min="4" max="4" width="3.57421875" style="2" customWidth="1"/>
    <col min="5" max="5" width="29.00390625" style="2" customWidth="1"/>
    <col min="6" max="6" width="33.8515625" style="7" customWidth="1"/>
    <col min="7" max="7" width="7.8515625" style="39" customWidth="1"/>
    <col min="8" max="8" width="7.8515625" style="35" customWidth="1"/>
    <col min="9" max="9" width="11.28125" style="35" customWidth="1"/>
  </cols>
  <sheetData>
    <row r="1" ht="22.5" customHeight="1"/>
    <row r="2" ht="22.5" customHeight="1">
      <c r="C2" s="6" t="s">
        <v>250</v>
      </c>
    </row>
    <row r="3" ht="22.5" customHeight="1">
      <c r="C3" s="6"/>
    </row>
    <row r="4" spans="2:9" s="1" customFormat="1" ht="21" customHeight="1">
      <c r="B4" s="25" t="s">
        <v>0</v>
      </c>
      <c r="C4" s="25" t="s">
        <v>1</v>
      </c>
      <c r="D4" s="20"/>
      <c r="E4" s="25" t="s">
        <v>2</v>
      </c>
      <c r="F4" s="25" t="s">
        <v>3</v>
      </c>
      <c r="G4" s="40" t="s">
        <v>13</v>
      </c>
      <c r="H4" s="40" t="s">
        <v>4</v>
      </c>
      <c r="I4" s="28" t="s">
        <v>249</v>
      </c>
    </row>
    <row r="5" spans="2:9" s="1" customFormat="1" ht="16.5" customHeight="1">
      <c r="B5" s="16" t="s">
        <v>5</v>
      </c>
      <c r="C5" s="16" t="s">
        <v>227</v>
      </c>
      <c r="D5" s="16" t="s">
        <v>7</v>
      </c>
      <c r="E5" s="16" t="s">
        <v>228</v>
      </c>
      <c r="F5" s="16" t="s">
        <v>87</v>
      </c>
      <c r="G5" s="41">
        <v>304</v>
      </c>
      <c r="H5" s="42">
        <v>246</v>
      </c>
      <c r="I5" s="36">
        <f>G5*H5</f>
        <v>74784</v>
      </c>
    </row>
    <row r="6" spans="2:9" s="1" customFormat="1" ht="16.5" customHeight="1">
      <c r="B6" s="14" t="s">
        <v>5</v>
      </c>
      <c r="C6" s="14" t="s">
        <v>76</v>
      </c>
      <c r="D6" s="14" t="s">
        <v>7</v>
      </c>
      <c r="E6" s="14" t="s">
        <v>77</v>
      </c>
      <c r="F6" s="14" t="s">
        <v>17</v>
      </c>
      <c r="G6" s="41">
        <v>203</v>
      </c>
      <c r="H6" s="42">
        <v>60</v>
      </c>
      <c r="I6" s="36">
        <f>G6*H6</f>
        <v>12180</v>
      </c>
    </row>
    <row r="7" spans="2:9" s="21" customFormat="1" ht="16.5" customHeight="1">
      <c r="B7" s="14" t="s">
        <v>5</v>
      </c>
      <c r="C7" s="14" t="s">
        <v>86</v>
      </c>
      <c r="D7" s="14" t="s">
        <v>6</v>
      </c>
      <c r="E7" s="16" t="s">
        <v>87</v>
      </c>
      <c r="F7" s="14" t="s">
        <v>88</v>
      </c>
      <c r="G7" s="41">
        <v>53</v>
      </c>
      <c r="H7" s="42">
        <v>54</v>
      </c>
      <c r="I7" s="36">
        <f>G7*H7</f>
        <v>2862</v>
      </c>
    </row>
    <row r="8" spans="2:9" s="21" customFormat="1" ht="4.5" customHeight="1">
      <c r="B8" s="11"/>
      <c r="C8" s="11"/>
      <c r="D8" s="11"/>
      <c r="E8" s="12"/>
      <c r="F8" s="11"/>
      <c r="G8" s="43"/>
      <c r="H8" s="44"/>
      <c r="I8" s="37"/>
    </row>
    <row r="9" spans="2:9" s="21" customFormat="1" ht="16.5" customHeight="1">
      <c r="B9" s="14" t="s">
        <v>12</v>
      </c>
      <c r="C9" s="14" t="s">
        <v>104</v>
      </c>
      <c r="D9" s="14" t="s">
        <v>7</v>
      </c>
      <c r="E9" s="14"/>
      <c r="F9" s="14" t="s">
        <v>43</v>
      </c>
      <c r="G9" s="41">
        <v>783</v>
      </c>
      <c r="H9" s="42">
        <v>39</v>
      </c>
      <c r="I9" s="36">
        <f>G9*H9</f>
        <v>30537</v>
      </c>
    </row>
    <row r="10" spans="2:9" s="21" customFormat="1" ht="16.5" customHeight="1">
      <c r="B10" s="14" t="s">
        <v>12</v>
      </c>
      <c r="C10" s="14" t="s">
        <v>176</v>
      </c>
      <c r="D10" s="14" t="s">
        <v>6</v>
      </c>
      <c r="E10" s="14"/>
      <c r="F10" s="14" t="s">
        <v>43</v>
      </c>
      <c r="G10" s="41">
        <v>387.5</v>
      </c>
      <c r="H10" s="42">
        <v>60</v>
      </c>
      <c r="I10" s="36">
        <f>G10*H10</f>
        <v>23250</v>
      </c>
    </row>
    <row r="11" spans="2:9" s="21" customFormat="1" ht="4.5" customHeight="1">
      <c r="B11" s="11"/>
      <c r="C11" s="11"/>
      <c r="D11" s="11"/>
      <c r="E11" s="12"/>
      <c r="F11" s="11"/>
      <c r="G11" s="43"/>
      <c r="H11" s="44"/>
      <c r="I11" s="37"/>
    </row>
    <row r="12" spans="2:9" s="21" customFormat="1" ht="16.5" customHeight="1">
      <c r="B12" s="16" t="s">
        <v>10</v>
      </c>
      <c r="C12" s="16" t="s">
        <v>123</v>
      </c>
      <c r="D12" s="13" t="s">
        <v>6</v>
      </c>
      <c r="E12" s="13" t="s">
        <v>38</v>
      </c>
      <c r="F12" s="16" t="s">
        <v>148</v>
      </c>
      <c r="G12" s="45">
        <v>518</v>
      </c>
      <c r="H12" s="41">
        <v>129</v>
      </c>
      <c r="I12" s="36">
        <f aca="true" t="shared" si="0" ref="I12:I18">G12*H12</f>
        <v>66822</v>
      </c>
    </row>
    <row r="13" spans="2:9" s="21" customFormat="1" ht="16.5" customHeight="1">
      <c r="B13" s="14" t="s">
        <v>10</v>
      </c>
      <c r="C13" s="14" t="s">
        <v>121</v>
      </c>
      <c r="D13" s="14" t="s">
        <v>7</v>
      </c>
      <c r="E13" s="14" t="s">
        <v>198</v>
      </c>
      <c r="F13" s="14" t="s">
        <v>199</v>
      </c>
      <c r="G13" s="41">
        <v>50</v>
      </c>
      <c r="H13" s="42">
        <v>966</v>
      </c>
      <c r="I13" s="36">
        <f t="shared" si="0"/>
        <v>48300</v>
      </c>
    </row>
    <row r="14" spans="2:9" s="21" customFormat="1" ht="16.5" customHeight="1">
      <c r="B14" s="16" t="s">
        <v>10</v>
      </c>
      <c r="C14" s="16" t="s">
        <v>81</v>
      </c>
      <c r="D14" s="16" t="s">
        <v>6</v>
      </c>
      <c r="E14" s="14" t="s">
        <v>82</v>
      </c>
      <c r="F14" s="14" t="s">
        <v>223</v>
      </c>
      <c r="G14" s="41">
        <v>99</v>
      </c>
      <c r="H14" s="42">
        <v>300</v>
      </c>
      <c r="I14" s="36">
        <f t="shared" si="0"/>
        <v>29700</v>
      </c>
    </row>
    <row r="15" spans="2:9" s="21" customFormat="1" ht="16.5" customHeight="1">
      <c r="B15" s="13" t="s">
        <v>10</v>
      </c>
      <c r="C15" s="13" t="s">
        <v>179</v>
      </c>
      <c r="D15" s="13" t="s">
        <v>7</v>
      </c>
      <c r="E15" s="13" t="s">
        <v>180</v>
      </c>
      <c r="F15" s="13" t="s">
        <v>181</v>
      </c>
      <c r="G15" s="41">
        <v>964.5</v>
      </c>
      <c r="H15" s="42">
        <v>30</v>
      </c>
      <c r="I15" s="36">
        <f t="shared" si="0"/>
        <v>28935</v>
      </c>
    </row>
    <row r="16" spans="2:9" s="21" customFormat="1" ht="16.5" customHeight="1">
      <c r="B16" s="14" t="s">
        <v>10</v>
      </c>
      <c r="C16" s="14" t="s">
        <v>208</v>
      </c>
      <c r="D16" s="14" t="s">
        <v>7</v>
      </c>
      <c r="E16" s="16" t="s">
        <v>254</v>
      </c>
      <c r="F16" s="14" t="s">
        <v>209</v>
      </c>
      <c r="G16" s="41">
        <v>66</v>
      </c>
      <c r="H16" s="42">
        <v>141</v>
      </c>
      <c r="I16" s="36">
        <f t="shared" si="0"/>
        <v>9306</v>
      </c>
    </row>
    <row r="17" spans="2:9" s="21" customFormat="1" ht="16.5" customHeight="1">
      <c r="B17" s="16" t="s">
        <v>10</v>
      </c>
      <c r="C17" s="14" t="s">
        <v>229</v>
      </c>
      <c r="D17" s="16" t="s">
        <v>6</v>
      </c>
      <c r="E17" s="16" t="s">
        <v>230</v>
      </c>
      <c r="F17" s="16" t="s">
        <v>196</v>
      </c>
      <c r="G17" s="41">
        <v>125</v>
      </c>
      <c r="H17" s="42">
        <v>65</v>
      </c>
      <c r="I17" s="36">
        <f t="shared" si="0"/>
        <v>8125</v>
      </c>
    </row>
    <row r="18" spans="2:9" s="22" customFormat="1" ht="16.5" customHeight="1">
      <c r="B18" s="14" t="s">
        <v>10</v>
      </c>
      <c r="C18" s="14" t="s">
        <v>195</v>
      </c>
      <c r="D18" s="14" t="s">
        <v>7</v>
      </c>
      <c r="E18" s="14" t="s">
        <v>196</v>
      </c>
      <c r="F18" s="14" t="s">
        <v>197</v>
      </c>
      <c r="G18" s="41">
        <v>178.5</v>
      </c>
      <c r="H18" s="42">
        <v>36</v>
      </c>
      <c r="I18" s="36">
        <f t="shared" si="0"/>
        <v>6426</v>
      </c>
    </row>
    <row r="19" spans="2:9" s="22" customFormat="1" ht="4.5" customHeight="1">
      <c r="B19" s="11"/>
      <c r="C19" s="11"/>
      <c r="D19" s="11"/>
      <c r="E19" s="12"/>
      <c r="F19" s="11"/>
      <c r="G19" s="43"/>
      <c r="H19" s="44"/>
      <c r="I19" s="37"/>
    </row>
    <row r="20" spans="2:9" s="1" customFormat="1" ht="16.5" customHeight="1">
      <c r="B20" s="16" t="s">
        <v>9</v>
      </c>
      <c r="C20" s="16" t="s">
        <v>94</v>
      </c>
      <c r="D20" s="16" t="s">
        <v>7</v>
      </c>
      <c r="E20" s="16" t="s">
        <v>95</v>
      </c>
      <c r="F20" s="16" t="s">
        <v>14</v>
      </c>
      <c r="G20" s="41">
        <v>516</v>
      </c>
      <c r="H20" s="42">
        <v>246</v>
      </c>
      <c r="I20" s="36">
        <f aca="true" t="shared" si="1" ref="I20:I26">G20*H20</f>
        <v>126936</v>
      </c>
    </row>
    <row r="21" spans="2:9" s="1" customFormat="1" ht="16.5" customHeight="1">
      <c r="B21" s="13" t="s">
        <v>9</v>
      </c>
      <c r="C21" s="13" t="s">
        <v>45</v>
      </c>
      <c r="D21" s="13" t="s">
        <v>7</v>
      </c>
      <c r="E21" s="13" t="s">
        <v>46</v>
      </c>
      <c r="F21" s="13" t="s">
        <v>260</v>
      </c>
      <c r="G21" s="41">
        <v>260</v>
      </c>
      <c r="H21" s="42">
        <v>477</v>
      </c>
      <c r="I21" s="36">
        <f t="shared" si="1"/>
        <v>124020</v>
      </c>
    </row>
    <row r="22" spans="2:9" s="1" customFormat="1" ht="16.5" customHeight="1">
      <c r="B22" s="14" t="s">
        <v>9</v>
      </c>
      <c r="C22" s="14" t="s">
        <v>160</v>
      </c>
      <c r="D22" s="14" t="s">
        <v>7</v>
      </c>
      <c r="E22" s="14" t="s">
        <v>161</v>
      </c>
      <c r="F22" s="14" t="s">
        <v>162</v>
      </c>
      <c r="G22" s="41">
        <v>146.5</v>
      </c>
      <c r="H22" s="45">
        <v>583</v>
      </c>
      <c r="I22" s="36">
        <f t="shared" si="1"/>
        <v>85409.5</v>
      </c>
    </row>
    <row r="23" spans="2:9" s="1" customFormat="1" ht="16.5" customHeight="1">
      <c r="B23" s="13" t="s">
        <v>9</v>
      </c>
      <c r="C23" s="13" t="s">
        <v>52</v>
      </c>
      <c r="D23" s="13" t="s">
        <v>7</v>
      </c>
      <c r="E23" s="13" t="s">
        <v>46</v>
      </c>
      <c r="F23" s="13" t="s">
        <v>53</v>
      </c>
      <c r="G23" s="41">
        <v>270</v>
      </c>
      <c r="H23" s="42">
        <v>78</v>
      </c>
      <c r="I23" s="36">
        <f t="shared" si="1"/>
        <v>21060</v>
      </c>
    </row>
    <row r="24" spans="2:9" s="1" customFormat="1" ht="16.5" customHeight="1">
      <c r="B24" s="13" t="s">
        <v>9</v>
      </c>
      <c r="C24" s="13" t="s">
        <v>114</v>
      </c>
      <c r="D24" s="13" t="s">
        <v>7</v>
      </c>
      <c r="E24" s="13" t="s">
        <v>186</v>
      </c>
      <c r="F24" s="13" t="s">
        <v>110</v>
      </c>
      <c r="G24" s="41">
        <v>386.5</v>
      </c>
      <c r="H24" s="42">
        <v>42</v>
      </c>
      <c r="I24" s="36">
        <f t="shared" si="1"/>
        <v>16233</v>
      </c>
    </row>
    <row r="25" spans="2:9" s="1" customFormat="1" ht="16.5" customHeight="1">
      <c r="B25" s="14" t="s">
        <v>9</v>
      </c>
      <c r="C25" s="14" t="s">
        <v>241</v>
      </c>
      <c r="D25" s="14" t="s">
        <v>7</v>
      </c>
      <c r="E25" s="14" t="s">
        <v>242</v>
      </c>
      <c r="F25" s="14" t="s">
        <v>243</v>
      </c>
      <c r="G25" s="41">
        <v>55</v>
      </c>
      <c r="H25" s="42">
        <v>99</v>
      </c>
      <c r="I25" s="36">
        <f t="shared" si="1"/>
        <v>5445</v>
      </c>
    </row>
    <row r="26" spans="2:9" s="1" customFormat="1" ht="16.5" customHeight="1">
      <c r="B26" s="14" t="s">
        <v>9</v>
      </c>
      <c r="C26" s="14" t="s">
        <v>245</v>
      </c>
      <c r="D26" s="14" t="s">
        <v>6</v>
      </c>
      <c r="E26" s="14" t="s">
        <v>110</v>
      </c>
      <c r="F26" s="14" t="s">
        <v>246</v>
      </c>
      <c r="G26" s="41">
        <v>32</v>
      </c>
      <c r="H26" s="42">
        <v>110</v>
      </c>
      <c r="I26" s="36">
        <f t="shared" si="1"/>
        <v>3520</v>
      </c>
    </row>
    <row r="27" spans="2:9" s="1" customFormat="1" ht="4.5" customHeight="1">
      <c r="B27" s="11"/>
      <c r="C27" s="11"/>
      <c r="D27" s="11"/>
      <c r="E27" s="12"/>
      <c r="F27" s="11"/>
      <c r="G27" s="43"/>
      <c r="H27" s="44"/>
      <c r="I27" s="37"/>
    </row>
    <row r="28" spans="2:9" s="1" customFormat="1" ht="16.5" customHeight="1">
      <c r="B28" s="16" t="s">
        <v>8</v>
      </c>
      <c r="C28" s="16" t="s">
        <v>118</v>
      </c>
      <c r="D28" s="16" t="s">
        <v>7</v>
      </c>
      <c r="E28" s="14" t="s">
        <v>116</v>
      </c>
      <c r="F28" s="16" t="s">
        <v>117</v>
      </c>
      <c r="G28" s="41">
        <v>478.5</v>
      </c>
      <c r="H28" s="41">
        <v>975</v>
      </c>
      <c r="I28" s="36">
        <f aca="true" t="shared" si="2" ref="I28:I36">G28*H28</f>
        <v>466537.5</v>
      </c>
    </row>
    <row r="29" spans="2:9" s="1" customFormat="1" ht="16.5" customHeight="1">
      <c r="B29" s="14" t="s">
        <v>8</v>
      </c>
      <c r="C29" s="14" t="s">
        <v>91</v>
      </c>
      <c r="D29" s="14" t="s">
        <v>7</v>
      </c>
      <c r="E29" s="14" t="s">
        <v>66</v>
      </c>
      <c r="F29" s="14" t="s">
        <v>192</v>
      </c>
      <c r="G29" s="41">
        <v>313.5</v>
      </c>
      <c r="H29" s="42">
        <v>797</v>
      </c>
      <c r="I29" s="36">
        <f t="shared" si="2"/>
        <v>249859.5</v>
      </c>
    </row>
    <row r="30" spans="2:9" s="1" customFormat="1" ht="16.5" customHeight="1">
      <c r="B30" s="16" t="s">
        <v>8</v>
      </c>
      <c r="C30" s="16" t="s">
        <v>115</v>
      </c>
      <c r="D30" s="16" t="s">
        <v>7</v>
      </c>
      <c r="E30" s="14" t="s">
        <v>116</v>
      </c>
      <c r="F30" s="16" t="s">
        <v>117</v>
      </c>
      <c r="G30" s="45">
        <v>422</v>
      </c>
      <c r="H30" s="41">
        <v>402</v>
      </c>
      <c r="I30" s="36">
        <f t="shared" si="2"/>
        <v>169644</v>
      </c>
    </row>
    <row r="31" spans="2:9" s="1" customFormat="1" ht="16.5" customHeight="1">
      <c r="B31" s="13" t="s">
        <v>8</v>
      </c>
      <c r="C31" s="13" t="s">
        <v>40</v>
      </c>
      <c r="D31" s="13" t="s">
        <v>6</v>
      </c>
      <c r="E31" s="13" t="s">
        <v>67</v>
      </c>
      <c r="F31" s="13" t="s">
        <v>41</v>
      </c>
      <c r="G31" s="41">
        <v>355.5</v>
      </c>
      <c r="H31" s="42">
        <v>231</v>
      </c>
      <c r="I31" s="36">
        <f t="shared" si="2"/>
        <v>82120.5</v>
      </c>
    </row>
    <row r="32" spans="2:9" s="1" customFormat="1" ht="16.5" customHeight="1">
      <c r="B32" s="4" t="s">
        <v>8</v>
      </c>
      <c r="C32" s="14" t="s">
        <v>255</v>
      </c>
      <c r="D32" s="4" t="s">
        <v>6</v>
      </c>
      <c r="E32" s="4" t="s">
        <v>122</v>
      </c>
      <c r="F32" s="4" t="s">
        <v>122</v>
      </c>
      <c r="G32" s="41">
        <v>303</v>
      </c>
      <c r="H32" s="42">
        <v>160</v>
      </c>
      <c r="I32" s="36">
        <f t="shared" si="2"/>
        <v>48480</v>
      </c>
    </row>
    <row r="33" spans="2:9" s="1" customFormat="1" ht="16.5" customHeight="1">
      <c r="B33" s="14" t="s">
        <v>8</v>
      </c>
      <c r="C33" s="14" t="s">
        <v>79</v>
      </c>
      <c r="D33" s="14" t="s">
        <v>6</v>
      </c>
      <c r="E33" s="14" t="s">
        <v>70</v>
      </c>
      <c r="F33" s="14" t="s">
        <v>78</v>
      </c>
      <c r="G33" s="41">
        <v>167</v>
      </c>
      <c r="H33" s="42">
        <v>141</v>
      </c>
      <c r="I33" s="36">
        <f t="shared" si="2"/>
        <v>23547</v>
      </c>
    </row>
    <row r="34" spans="2:9" s="1" customFormat="1" ht="16.5" customHeight="1">
      <c r="B34" s="16" t="s">
        <v>8</v>
      </c>
      <c r="C34" s="16" t="s">
        <v>193</v>
      </c>
      <c r="D34" s="16" t="s">
        <v>6</v>
      </c>
      <c r="E34" s="14" t="s">
        <v>194</v>
      </c>
      <c r="F34" s="14" t="s">
        <v>192</v>
      </c>
      <c r="G34" s="41">
        <v>136.5</v>
      </c>
      <c r="H34" s="42">
        <v>96</v>
      </c>
      <c r="I34" s="36">
        <f t="shared" si="2"/>
        <v>13104</v>
      </c>
    </row>
    <row r="35" spans="2:9" s="1" customFormat="1" ht="16.5" customHeight="1">
      <c r="B35" s="16" t="s">
        <v>8</v>
      </c>
      <c r="C35" s="13" t="s">
        <v>140</v>
      </c>
      <c r="D35" s="13" t="s">
        <v>6</v>
      </c>
      <c r="E35" s="13" t="s">
        <v>141</v>
      </c>
      <c r="F35" s="16" t="s">
        <v>142</v>
      </c>
      <c r="G35" s="41">
        <v>389.5</v>
      </c>
      <c r="H35" s="42">
        <v>30</v>
      </c>
      <c r="I35" s="36">
        <f t="shared" si="2"/>
        <v>11685</v>
      </c>
    </row>
    <row r="36" spans="2:9" s="1" customFormat="1" ht="16.5" customHeight="1">
      <c r="B36" s="16" t="s">
        <v>8</v>
      </c>
      <c r="C36" s="16" t="s">
        <v>169</v>
      </c>
      <c r="D36" s="16" t="s">
        <v>6</v>
      </c>
      <c r="E36" s="16" t="s">
        <v>105</v>
      </c>
      <c r="F36" s="16" t="s">
        <v>106</v>
      </c>
      <c r="G36" s="41">
        <v>58</v>
      </c>
      <c r="H36" s="45">
        <v>105</v>
      </c>
      <c r="I36" s="36">
        <f t="shared" si="2"/>
        <v>6090</v>
      </c>
    </row>
    <row r="37" spans="2:9" s="1" customFormat="1" ht="4.5" customHeight="1">
      <c r="B37" s="11"/>
      <c r="C37" s="11"/>
      <c r="D37" s="11"/>
      <c r="E37" s="12"/>
      <c r="F37" s="11"/>
      <c r="G37" s="43"/>
      <c r="H37" s="44"/>
      <c r="I37" s="37"/>
    </row>
    <row r="38" spans="2:9" s="1" customFormat="1" ht="16.5" customHeight="1">
      <c r="B38" s="13" t="s">
        <v>11</v>
      </c>
      <c r="C38" s="13" t="s">
        <v>177</v>
      </c>
      <c r="D38" s="13" t="s">
        <v>6</v>
      </c>
      <c r="E38" s="13" t="s">
        <v>21</v>
      </c>
      <c r="F38" s="13" t="s">
        <v>178</v>
      </c>
      <c r="G38" s="41">
        <v>117</v>
      </c>
      <c r="H38" s="42">
        <v>429</v>
      </c>
      <c r="I38" s="36">
        <f>G38*H38</f>
        <v>50193</v>
      </c>
    </row>
    <row r="39" spans="2:9" s="1" customFormat="1" ht="16.5" customHeight="1">
      <c r="B39" s="13" t="s">
        <v>11</v>
      </c>
      <c r="C39" s="13" t="s">
        <v>175</v>
      </c>
      <c r="D39" s="13" t="s">
        <v>7</v>
      </c>
      <c r="E39" s="13" t="s">
        <v>257</v>
      </c>
      <c r="F39" s="13" t="s">
        <v>60</v>
      </c>
      <c r="G39" s="41">
        <v>465.5</v>
      </c>
      <c r="H39" s="42">
        <v>46</v>
      </c>
      <c r="I39" s="36">
        <f>G39*H39</f>
        <v>21413</v>
      </c>
    </row>
  </sheetData>
  <sheetProtection/>
  <printOptions/>
  <pageMargins left="0" right="0" top="0" bottom="0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showGridLines="0" zoomScalePageLayoutView="0" workbookViewId="0" topLeftCell="A1">
      <selection activeCell="E1" sqref="E1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42.421875" style="0" customWidth="1"/>
    <col min="4" max="4" width="2.57421875" style="0" customWidth="1"/>
    <col min="5" max="5" width="28.140625" style="0" customWidth="1"/>
    <col min="6" max="6" width="33.421875" style="0" customWidth="1"/>
    <col min="7" max="8" width="7.8515625" style="38" customWidth="1"/>
    <col min="9" max="9" width="12.57421875" style="38" customWidth="1"/>
  </cols>
  <sheetData>
    <row r="1" ht="22.5" customHeight="1"/>
    <row r="2" spans="2:6" ht="22.5" customHeight="1">
      <c r="B2" s="2"/>
      <c r="C2" s="6" t="s">
        <v>251</v>
      </c>
      <c r="D2" s="2"/>
      <c r="E2" s="2"/>
      <c r="F2" s="7"/>
    </row>
    <row r="3" spans="2:6" ht="22.5" customHeight="1">
      <c r="B3" s="2"/>
      <c r="C3" s="6"/>
      <c r="D3" s="2"/>
      <c r="E3" s="2"/>
      <c r="F3" s="7"/>
    </row>
    <row r="4" spans="2:9" s="1" customFormat="1" ht="21" customHeight="1">
      <c r="B4" s="25" t="s">
        <v>0</v>
      </c>
      <c r="C4" s="25" t="s">
        <v>1</v>
      </c>
      <c r="D4" s="20"/>
      <c r="E4" s="25" t="s">
        <v>2</v>
      </c>
      <c r="F4" s="25" t="s">
        <v>3</v>
      </c>
      <c r="G4" s="40" t="s">
        <v>13</v>
      </c>
      <c r="H4" s="40" t="s">
        <v>4</v>
      </c>
      <c r="I4" s="28" t="s">
        <v>249</v>
      </c>
    </row>
    <row r="5" spans="2:9" s="1" customFormat="1" ht="16.5" customHeight="1">
      <c r="B5" s="16" t="s">
        <v>8</v>
      </c>
      <c r="C5" s="16" t="s">
        <v>118</v>
      </c>
      <c r="D5" s="16" t="s">
        <v>7</v>
      </c>
      <c r="E5" s="14" t="s">
        <v>116</v>
      </c>
      <c r="F5" s="16" t="s">
        <v>117</v>
      </c>
      <c r="G5" s="41">
        <v>478.5</v>
      </c>
      <c r="H5" s="41">
        <v>975</v>
      </c>
      <c r="I5" s="36">
        <f aca="true" t="shared" si="0" ref="I5:I34">G5*H5</f>
        <v>466537.5</v>
      </c>
    </row>
    <row r="6" spans="2:9" s="1" customFormat="1" ht="16.5" customHeight="1">
      <c r="B6" s="14" t="s">
        <v>8</v>
      </c>
      <c r="C6" s="14" t="s">
        <v>91</v>
      </c>
      <c r="D6" s="14" t="s">
        <v>7</v>
      </c>
      <c r="E6" s="14" t="s">
        <v>66</v>
      </c>
      <c r="F6" s="14" t="s">
        <v>192</v>
      </c>
      <c r="G6" s="41">
        <v>313.5</v>
      </c>
      <c r="H6" s="42">
        <v>797</v>
      </c>
      <c r="I6" s="36">
        <f t="shared" si="0"/>
        <v>249859.5</v>
      </c>
    </row>
    <row r="7" spans="2:9" s="21" customFormat="1" ht="16.5" customHeight="1">
      <c r="B7" s="16" t="s">
        <v>8</v>
      </c>
      <c r="C7" s="16" t="s">
        <v>115</v>
      </c>
      <c r="D7" s="16" t="s">
        <v>7</v>
      </c>
      <c r="E7" s="14" t="s">
        <v>116</v>
      </c>
      <c r="F7" s="16" t="s">
        <v>117</v>
      </c>
      <c r="G7" s="45">
        <v>422</v>
      </c>
      <c r="H7" s="41">
        <v>402</v>
      </c>
      <c r="I7" s="36">
        <f t="shared" si="0"/>
        <v>169644</v>
      </c>
    </row>
    <row r="8" spans="2:9" s="21" customFormat="1" ht="16.5" customHeight="1">
      <c r="B8" s="16" t="s">
        <v>9</v>
      </c>
      <c r="C8" s="16" t="s">
        <v>94</v>
      </c>
      <c r="D8" s="16" t="s">
        <v>7</v>
      </c>
      <c r="E8" s="16" t="s">
        <v>95</v>
      </c>
      <c r="F8" s="16" t="s">
        <v>14</v>
      </c>
      <c r="G8" s="41">
        <v>516</v>
      </c>
      <c r="H8" s="42">
        <v>246</v>
      </c>
      <c r="I8" s="36">
        <f t="shared" si="0"/>
        <v>126936</v>
      </c>
    </row>
    <row r="9" spans="2:9" s="21" customFormat="1" ht="16.5" customHeight="1">
      <c r="B9" s="13" t="s">
        <v>9</v>
      </c>
      <c r="C9" s="13" t="s">
        <v>45</v>
      </c>
      <c r="D9" s="13" t="s">
        <v>7</v>
      </c>
      <c r="E9" s="13" t="s">
        <v>46</v>
      </c>
      <c r="F9" s="13" t="s">
        <v>260</v>
      </c>
      <c r="G9" s="41">
        <v>260</v>
      </c>
      <c r="H9" s="42">
        <v>477</v>
      </c>
      <c r="I9" s="36">
        <f t="shared" si="0"/>
        <v>124020</v>
      </c>
    </row>
    <row r="10" spans="2:9" s="21" customFormat="1" ht="16.5" customHeight="1">
      <c r="B10" s="14" t="s">
        <v>9</v>
      </c>
      <c r="C10" s="14" t="s">
        <v>160</v>
      </c>
      <c r="D10" s="14" t="s">
        <v>7</v>
      </c>
      <c r="E10" s="14" t="s">
        <v>161</v>
      </c>
      <c r="F10" s="14" t="s">
        <v>162</v>
      </c>
      <c r="G10" s="41">
        <v>146.5</v>
      </c>
      <c r="H10" s="45">
        <v>583</v>
      </c>
      <c r="I10" s="36">
        <f t="shared" si="0"/>
        <v>85409.5</v>
      </c>
    </row>
    <row r="11" spans="2:9" s="21" customFormat="1" ht="16.5" customHeight="1">
      <c r="B11" s="13" t="s">
        <v>8</v>
      </c>
      <c r="C11" s="13" t="s">
        <v>40</v>
      </c>
      <c r="D11" s="13" t="s">
        <v>6</v>
      </c>
      <c r="E11" s="13" t="s">
        <v>67</v>
      </c>
      <c r="F11" s="13" t="s">
        <v>41</v>
      </c>
      <c r="G11" s="41">
        <v>355.5</v>
      </c>
      <c r="H11" s="42">
        <v>231</v>
      </c>
      <c r="I11" s="36">
        <f t="shared" si="0"/>
        <v>82120.5</v>
      </c>
    </row>
    <row r="12" spans="2:9" s="21" customFormat="1" ht="16.5" customHeight="1">
      <c r="B12" s="16" t="s">
        <v>5</v>
      </c>
      <c r="C12" s="16" t="s">
        <v>227</v>
      </c>
      <c r="D12" s="16" t="s">
        <v>7</v>
      </c>
      <c r="E12" s="16" t="s">
        <v>228</v>
      </c>
      <c r="F12" s="16" t="s">
        <v>87</v>
      </c>
      <c r="G12" s="41">
        <v>304</v>
      </c>
      <c r="H12" s="42">
        <v>246</v>
      </c>
      <c r="I12" s="36">
        <f t="shared" si="0"/>
        <v>74784</v>
      </c>
    </row>
    <row r="13" spans="2:9" s="21" customFormat="1" ht="16.5" customHeight="1">
      <c r="B13" s="16" t="s">
        <v>10</v>
      </c>
      <c r="C13" s="16" t="s">
        <v>123</v>
      </c>
      <c r="D13" s="13" t="s">
        <v>6</v>
      </c>
      <c r="E13" s="13" t="s">
        <v>38</v>
      </c>
      <c r="F13" s="16" t="s">
        <v>148</v>
      </c>
      <c r="G13" s="45">
        <v>518</v>
      </c>
      <c r="H13" s="41">
        <v>129</v>
      </c>
      <c r="I13" s="36">
        <f t="shared" si="0"/>
        <v>66822</v>
      </c>
    </row>
    <row r="14" spans="2:9" s="21" customFormat="1" ht="16.5" customHeight="1">
      <c r="B14" s="13" t="s">
        <v>11</v>
      </c>
      <c r="C14" s="13" t="s">
        <v>177</v>
      </c>
      <c r="D14" s="13" t="s">
        <v>6</v>
      </c>
      <c r="E14" s="13" t="s">
        <v>21</v>
      </c>
      <c r="F14" s="13" t="s">
        <v>178</v>
      </c>
      <c r="G14" s="41">
        <v>117</v>
      </c>
      <c r="H14" s="42">
        <v>429</v>
      </c>
      <c r="I14" s="36">
        <f t="shared" si="0"/>
        <v>50193</v>
      </c>
    </row>
    <row r="15" spans="2:9" s="21" customFormat="1" ht="16.5" customHeight="1">
      <c r="B15" s="4" t="s">
        <v>8</v>
      </c>
      <c r="C15" s="14" t="s">
        <v>255</v>
      </c>
      <c r="D15" s="4" t="s">
        <v>6</v>
      </c>
      <c r="E15" s="4" t="s">
        <v>122</v>
      </c>
      <c r="F15" s="4" t="s">
        <v>122</v>
      </c>
      <c r="G15" s="41">
        <v>303</v>
      </c>
      <c r="H15" s="42">
        <v>160</v>
      </c>
      <c r="I15" s="36">
        <f t="shared" si="0"/>
        <v>48480</v>
      </c>
    </row>
    <row r="16" spans="2:9" s="21" customFormat="1" ht="16.5" customHeight="1">
      <c r="B16" s="14" t="s">
        <v>10</v>
      </c>
      <c r="C16" s="14" t="s">
        <v>121</v>
      </c>
      <c r="D16" s="14" t="s">
        <v>7</v>
      </c>
      <c r="E16" s="14" t="s">
        <v>198</v>
      </c>
      <c r="F16" s="14" t="s">
        <v>199</v>
      </c>
      <c r="G16" s="41">
        <v>50</v>
      </c>
      <c r="H16" s="42">
        <v>966</v>
      </c>
      <c r="I16" s="36">
        <f t="shared" si="0"/>
        <v>48300</v>
      </c>
    </row>
    <row r="17" spans="2:9" s="21" customFormat="1" ht="16.5" customHeight="1">
      <c r="B17" s="14" t="s">
        <v>12</v>
      </c>
      <c r="C17" s="14" t="s">
        <v>104</v>
      </c>
      <c r="D17" s="14" t="s">
        <v>7</v>
      </c>
      <c r="E17" s="14"/>
      <c r="F17" s="14" t="s">
        <v>43</v>
      </c>
      <c r="G17" s="41">
        <v>783</v>
      </c>
      <c r="H17" s="42">
        <v>39</v>
      </c>
      <c r="I17" s="36">
        <f t="shared" si="0"/>
        <v>30537</v>
      </c>
    </row>
    <row r="18" spans="2:9" s="21" customFormat="1" ht="16.5" customHeight="1">
      <c r="B18" s="16" t="s">
        <v>10</v>
      </c>
      <c r="C18" s="16" t="s">
        <v>81</v>
      </c>
      <c r="D18" s="16" t="s">
        <v>6</v>
      </c>
      <c r="E18" s="14" t="s">
        <v>82</v>
      </c>
      <c r="F18" s="14" t="s">
        <v>223</v>
      </c>
      <c r="G18" s="41">
        <v>99</v>
      </c>
      <c r="H18" s="42">
        <v>300</v>
      </c>
      <c r="I18" s="36">
        <f t="shared" si="0"/>
        <v>29700</v>
      </c>
    </row>
    <row r="19" spans="2:9" s="22" customFormat="1" ht="16.5" customHeight="1">
      <c r="B19" s="13" t="s">
        <v>10</v>
      </c>
      <c r="C19" s="13" t="s">
        <v>179</v>
      </c>
      <c r="D19" s="13" t="s">
        <v>7</v>
      </c>
      <c r="E19" s="13" t="s">
        <v>180</v>
      </c>
      <c r="F19" s="13" t="s">
        <v>181</v>
      </c>
      <c r="G19" s="41">
        <v>964.5</v>
      </c>
      <c r="H19" s="42">
        <v>30</v>
      </c>
      <c r="I19" s="36">
        <f t="shared" si="0"/>
        <v>28935</v>
      </c>
    </row>
    <row r="20" spans="2:9" s="22" customFormat="1" ht="16.5" customHeight="1">
      <c r="B20" s="14" t="s">
        <v>8</v>
      </c>
      <c r="C20" s="14" t="s">
        <v>79</v>
      </c>
      <c r="D20" s="14" t="s">
        <v>6</v>
      </c>
      <c r="E20" s="14" t="s">
        <v>70</v>
      </c>
      <c r="F20" s="14" t="s">
        <v>78</v>
      </c>
      <c r="G20" s="41">
        <v>167</v>
      </c>
      <c r="H20" s="42">
        <v>141</v>
      </c>
      <c r="I20" s="36">
        <f t="shared" si="0"/>
        <v>23547</v>
      </c>
    </row>
    <row r="21" spans="2:9" s="1" customFormat="1" ht="16.5" customHeight="1">
      <c r="B21" s="14" t="s">
        <v>12</v>
      </c>
      <c r="C21" s="14" t="s">
        <v>176</v>
      </c>
      <c r="D21" s="14" t="s">
        <v>6</v>
      </c>
      <c r="E21" s="14"/>
      <c r="F21" s="14" t="s">
        <v>43</v>
      </c>
      <c r="G21" s="41">
        <v>387.5</v>
      </c>
      <c r="H21" s="42">
        <v>60</v>
      </c>
      <c r="I21" s="36">
        <f t="shared" si="0"/>
        <v>23250</v>
      </c>
    </row>
    <row r="22" spans="2:9" s="1" customFormat="1" ht="16.5" customHeight="1">
      <c r="B22" s="13" t="s">
        <v>11</v>
      </c>
      <c r="C22" s="13" t="s">
        <v>175</v>
      </c>
      <c r="D22" s="13" t="s">
        <v>7</v>
      </c>
      <c r="E22" s="13" t="s">
        <v>257</v>
      </c>
      <c r="F22" s="13" t="s">
        <v>60</v>
      </c>
      <c r="G22" s="41">
        <v>465.5</v>
      </c>
      <c r="H22" s="42">
        <v>46</v>
      </c>
      <c r="I22" s="36">
        <f t="shared" si="0"/>
        <v>21413</v>
      </c>
    </row>
    <row r="23" spans="2:9" s="1" customFormat="1" ht="16.5" customHeight="1">
      <c r="B23" s="13" t="s">
        <v>9</v>
      </c>
      <c r="C23" s="13" t="s">
        <v>52</v>
      </c>
      <c r="D23" s="13" t="s">
        <v>7</v>
      </c>
      <c r="E23" s="13" t="s">
        <v>46</v>
      </c>
      <c r="F23" s="13" t="s">
        <v>53</v>
      </c>
      <c r="G23" s="41">
        <v>270</v>
      </c>
      <c r="H23" s="42">
        <v>78</v>
      </c>
      <c r="I23" s="36">
        <f t="shared" si="0"/>
        <v>21060</v>
      </c>
    </row>
    <row r="24" spans="2:9" s="1" customFormat="1" ht="16.5" customHeight="1">
      <c r="B24" s="13" t="s">
        <v>9</v>
      </c>
      <c r="C24" s="13" t="s">
        <v>114</v>
      </c>
      <c r="D24" s="13" t="s">
        <v>7</v>
      </c>
      <c r="E24" s="13" t="s">
        <v>186</v>
      </c>
      <c r="F24" s="13" t="s">
        <v>110</v>
      </c>
      <c r="G24" s="41">
        <v>386.5</v>
      </c>
      <c r="H24" s="42">
        <v>42</v>
      </c>
      <c r="I24" s="36">
        <f t="shared" si="0"/>
        <v>16233</v>
      </c>
    </row>
    <row r="25" spans="2:9" s="1" customFormat="1" ht="16.5" customHeight="1">
      <c r="B25" s="16" t="s">
        <v>8</v>
      </c>
      <c r="C25" s="16" t="s">
        <v>193</v>
      </c>
      <c r="D25" s="16" t="s">
        <v>6</v>
      </c>
      <c r="E25" s="14" t="s">
        <v>194</v>
      </c>
      <c r="F25" s="14" t="s">
        <v>192</v>
      </c>
      <c r="G25" s="41">
        <v>136.5</v>
      </c>
      <c r="H25" s="42">
        <v>96</v>
      </c>
      <c r="I25" s="36">
        <f t="shared" si="0"/>
        <v>13104</v>
      </c>
    </row>
    <row r="26" spans="2:9" s="1" customFormat="1" ht="16.5" customHeight="1">
      <c r="B26" s="14" t="s">
        <v>5</v>
      </c>
      <c r="C26" s="14" t="s">
        <v>76</v>
      </c>
      <c r="D26" s="14" t="s">
        <v>7</v>
      </c>
      <c r="E26" s="14" t="s">
        <v>77</v>
      </c>
      <c r="F26" s="14" t="s">
        <v>17</v>
      </c>
      <c r="G26" s="41">
        <v>203</v>
      </c>
      <c r="H26" s="42">
        <v>60</v>
      </c>
      <c r="I26" s="36">
        <f t="shared" si="0"/>
        <v>12180</v>
      </c>
    </row>
    <row r="27" spans="2:9" s="1" customFormat="1" ht="16.5" customHeight="1">
      <c r="B27" s="16" t="s">
        <v>8</v>
      </c>
      <c r="C27" s="13" t="s">
        <v>140</v>
      </c>
      <c r="D27" s="13" t="s">
        <v>6</v>
      </c>
      <c r="E27" s="13" t="s">
        <v>141</v>
      </c>
      <c r="F27" s="16" t="s">
        <v>142</v>
      </c>
      <c r="G27" s="41">
        <v>389.5</v>
      </c>
      <c r="H27" s="42">
        <v>30</v>
      </c>
      <c r="I27" s="36">
        <f t="shared" si="0"/>
        <v>11685</v>
      </c>
    </row>
    <row r="28" spans="2:9" s="1" customFormat="1" ht="16.5" customHeight="1">
      <c r="B28" s="14" t="s">
        <v>10</v>
      </c>
      <c r="C28" s="14" t="s">
        <v>208</v>
      </c>
      <c r="D28" s="14" t="s">
        <v>7</v>
      </c>
      <c r="E28" s="16" t="s">
        <v>254</v>
      </c>
      <c r="F28" s="14" t="s">
        <v>209</v>
      </c>
      <c r="G28" s="41">
        <v>66</v>
      </c>
      <c r="H28" s="42">
        <v>141</v>
      </c>
      <c r="I28" s="36">
        <f t="shared" si="0"/>
        <v>9306</v>
      </c>
    </row>
    <row r="29" spans="2:9" s="1" customFormat="1" ht="16.5" customHeight="1">
      <c r="B29" s="16" t="s">
        <v>10</v>
      </c>
      <c r="C29" s="14" t="s">
        <v>229</v>
      </c>
      <c r="D29" s="16" t="s">
        <v>6</v>
      </c>
      <c r="E29" s="16" t="s">
        <v>230</v>
      </c>
      <c r="F29" s="16" t="s">
        <v>196</v>
      </c>
      <c r="G29" s="41">
        <v>125</v>
      </c>
      <c r="H29" s="42">
        <v>65</v>
      </c>
      <c r="I29" s="36">
        <f t="shared" si="0"/>
        <v>8125</v>
      </c>
    </row>
    <row r="30" spans="2:9" s="1" customFormat="1" ht="16.5" customHeight="1">
      <c r="B30" s="14" t="s">
        <v>10</v>
      </c>
      <c r="C30" s="14" t="s">
        <v>195</v>
      </c>
      <c r="D30" s="14" t="s">
        <v>7</v>
      </c>
      <c r="E30" s="14" t="s">
        <v>196</v>
      </c>
      <c r="F30" s="14" t="s">
        <v>197</v>
      </c>
      <c r="G30" s="41">
        <v>178.5</v>
      </c>
      <c r="H30" s="42">
        <v>36</v>
      </c>
      <c r="I30" s="36">
        <f t="shared" si="0"/>
        <v>6426</v>
      </c>
    </row>
    <row r="31" spans="2:9" s="1" customFormat="1" ht="16.5" customHeight="1">
      <c r="B31" s="16" t="s">
        <v>8</v>
      </c>
      <c r="C31" s="16" t="s">
        <v>169</v>
      </c>
      <c r="D31" s="16" t="s">
        <v>6</v>
      </c>
      <c r="E31" s="16" t="s">
        <v>105</v>
      </c>
      <c r="F31" s="16" t="s">
        <v>106</v>
      </c>
      <c r="G31" s="41">
        <v>58</v>
      </c>
      <c r="H31" s="45">
        <v>105</v>
      </c>
      <c r="I31" s="36">
        <f t="shared" si="0"/>
        <v>6090</v>
      </c>
    </row>
    <row r="32" spans="2:9" s="1" customFormat="1" ht="16.5" customHeight="1">
      <c r="B32" s="14" t="s">
        <v>9</v>
      </c>
      <c r="C32" s="14" t="s">
        <v>241</v>
      </c>
      <c r="D32" s="14" t="s">
        <v>7</v>
      </c>
      <c r="E32" s="14" t="s">
        <v>242</v>
      </c>
      <c r="F32" s="14" t="s">
        <v>243</v>
      </c>
      <c r="G32" s="41">
        <v>55</v>
      </c>
      <c r="H32" s="42">
        <v>99</v>
      </c>
      <c r="I32" s="36">
        <f t="shared" si="0"/>
        <v>5445</v>
      </c>
    </row>
    <row r="33" spans="2:9" s="1" customFormat="1" ht="16.5" customHeight="1">
      <c r="B33" s="14" t="s">
        <v>9</v>
      </c>
      <c r="C33" s="14" t="s">
        <v>245</v>
      </c>
      <c r="D33" s="14" t="s">
        <v>6</v>
      </c>
      <c r="E33" s="14" t="s">
        <v>110</v>
      </c>
      <c r="F33" s="14" t="s">
        <v>246</v>
      </c>
      <c r="G33" s="41">
        <v>32</v>
      </c>
      <c r="H33" s="42">
        <v>110</v>
      </c>
      <c r="I33" s="36">
        <f t="shared" si="0"/>
        <v>3520</v>
      </c>
    </row>
    <row r="34" spans="2:9" s="1" customFormat="1" ht="16.5" customHeight="1">
      <c r="B34" s="14" t="s">
        <v>5</v>
      </c>
      <c r="C34" s="14" t="s">
        <v>86</v>
      </c>
      <c r="D34" s="14" t="s">
        <v>6</v>
      </c>
      <c r="E34" s="16" t="s">
        <v>87</v>
      </c>
      <c r="F34" s="14" t="s">
        <v>88</v>
      </c>
      <c r="G34" s="41">
        <v>53</v>
      </c>
      <c r="H34" s="42">
        <v>54</v>
      </c>
      <c r="I34" s="36">
        <f t="shared" si="0"/>
        <v>2862</v>
      </c>
    </row>
    <row r="35" spans="2:6" ht="16.5" customHeight="1">
      <c r="B35" s="2"/>
      <c r="C35" s="6"/>
      <c r="D35" s="2"/>
      <c r="E35" s="2"/>
      <c r="F35" s="7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59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7109375" style="0" customWidth="1"/>
    <col min="2" max="2" width="4.7109375" style="2" customWidth="1"/>
    <col min="3" max="3" width="37.00390625" style="2" customWidth="1"/>
    <col min="4" max="4" width="3.57421875" style="2" customWidth="1"/>
    <col min="5" max="5" width="25.421875" style="2" customWidth="1"/>
    <col min="6" max="6" width="9.28125" style="39" customWidth="1"/>
    <col min="7" max="8" width="9.140625" style="38" customWidth="1"/>
    <col min="9" max="9" width="12.00390625" style="46" customWidth="1"/>
  </cols>
  <sheetData>
    <row r="1" ht="22.5" customHeight="1"/>
    <row r="2" ht="22.5" customHeight="1">
      <c r="C2" s="3" t="s">
        <v>253</v>
      </c>
    </row>
    <row r="3" ht="22.5" customHeight="1">
      <c r="C3" s="6"/>
    </row>
    <row r="4" spans="2:9" s="1" customFormat="1" ht="21.75" customHeight="1">
      <c r="B4" s="15" t="s">
        <v>0</v>
      </c>
      <c r="C4" s="26" t="s">
        <v>1</v>
      </c>
      <c r="D4" s="18"/>
      <c r="E4" s="26" t="s">
        <v>2</v>
      </c>
      <c r="F4" s="28" t="s">
        <v>13</v>
      </c>
      <c r="G4" s="30" t="s">
        <v>4</v>
      </c>
      <c r="H4" s="30" t="s">
        <v>249</v>
      </c>
      <c r="I4" s="36" t="s">
        <v>263</v>
      </c>
    </row>
    <row r="5" spans="2:9" s="1" customFormat="1" ht="16.5" customHeight="1">
      <c r="B5" s="51" t="s">
        <v>5</v>
      </c>
      <c r="C5" s="51" t="s">
        <v>44</v>
      </c>
      <c r="D5" s="51" t="s">
        <v>6</v>
      </c>
      <c r="E5" s="51" t="s">
        <v>138</v>
      </c>
      <c r="F5" s="52">
        <v>883.5</v>
      </c>
      <c r="G5" s="53">
        <v>0</v>
      </c>
      <c r="H5" s="54">
        <f>F5+G5</f>
        <v>883.5</v>
      </c>
      <c r="I5" s="46"/>
    </row>
    <row r="6" spans="2:9" s="1" customFormat="1" ht="16.5" customHeight="1">
      <c r="B6" s="13" t="s">
        <v>5</v>
      </c>
      <c r="C6" s="13" t="s">
        <v>16</v>
      </c>
      <c r="D6" s="13" t="s">
        <v>7</v>
      </c>
      <c r="E6" s="13" t="s">
        <v>138</v>
      </c>
      <c r="F6" s="45">
        <v>429.5</v>
      </c>
      <c r="G6" s="45">
        <v>0</v>
      </c>
      <c r="H6" s="42">
        <f>F6+G6</f>
        <v>429.5</v>
      </c>
      <c r="I6" s="46"/>
    </row>
    <row r="7" spans="2:9" s="1" customFormat="1" ht="16.5" customHeight="1">
      <c r="B7" s="13" t="s">
        <v>5</v>
      </c>
      <c r="C7" s="13" t="s">
        <v>139</v>
      </c>
      <c r="D7" s="13" t="s">
        <v>7</v>
      </c>
      <c r="E7" s="13" t="s">
        <v>138</v>
      </c>
      <c r="F7" s="45">
        <v>707.5</v>
      </c>
      <c r="G7" s="45">
        <v>0</v>
      </c>
      <c r="H7" s="42">
        <f>F7+G7</f>
        <v>707.5</v>
      </c>
      <c r="I7" s="46"/>
    </row>
    <row r="8" spans="2:9" s="1" customFormat="1" ht="16.5" customHeight="1">
      <c r="B8" s="13" t="s">
        <v>5</v>
      </c>
      <c r="C8" s="13" t="s">
        <v>103</v>
      </c>
      <c r="D8" s="16" t="s">
        <v>6</v>
      </c>
      <c r="E8" s="13" t="s">
        <v>138</v>
      </c>
      <c r="F8" s="45">
        <v>95</v>
      </c>
      <c r="G8" s="45">
        <v>0</v>
      </c>
      <c r="H8" s="42">
        <f>F8+G8</f>
        <v>95</v>
      </c>
      <c r="I8" s="48">
        <f>SUM(H5:H8)</f>
        <v>2115.5</v>
      </c>
    </row>
    <row r="9" spans="2:9" s="1" customFormat="1" ht="9.75" customHeight="1">
      <c r="B9" s="10"/>
      <c r="C9" s="10"/>
      <c r="D9" s="12"/>
      <c r="E9" s="10"/>
      <c r="F9" s="47"/>
      <c r="G9" s="47"/>
      <c r="H9" s="44"/>
      <c r="I9" s="46"/>
    </row>
    <row r="10" spans="2:9" s="1" customFormat="1" ht="16.5" customHeight="1">
      <c r="B10" s="16" t="s">
        <v>12</v>
      </c>
      <c r="C10" s="16" t="s">
        <v>149</v>
      </c>
      <c r="D10" s="13" t="s">
        <v>6</v>
      </c>
      <c r="E10" s="13" t="s">
        <v>125</v>
      </c>
      <c r="F10" s="41">
        <v>394</v>
      </c>
      <c r="G10" s="41">
        <v>0</v>
      </c>
      <c r="H10" s="42">
        <f>F10+G10</f>
        <v>394</v>
      </c>
      <c r="I10" s="46"/>
    </row>
    <row r="11" spans="2:9" s="1" customFormat="1" ht="16.5" customHeight="1">
      <c r="B11" s="16" t="s">
        <v>12</v>
      </c>
      <c r="C11" s="16" t="s">
        <v>150</v>
      </c>
      <c r="D11" s="13" t="s">
        <v>7</v>
      </c>
      <c r="E11" s="13" t="s">
        <v>125</v>
      </c>
      <c r="F11" s="41">
        <v>144.5</v>
      </c>
      <c r="G11" s="41">
        <v>0</v>
      </c>
      <c r="H11" s="42">
        <f>F11+G11</f>
        <v>144.5</v>
      </c>
      <c r="I11" s="46"/>
    </row>
    <row r="12" spans="2:9" s="1" customFormat="1" ht="16.5" customHeight="1">
      <c r="B12" s="16" t="s">
        <v>12</v>
      </c>
      <c r="C12" s="16" t="s">
        <v>151</v>
      </c>
      <c r="D12" s="13" t="s">
        <v>7</v>
      </c>
      <c r="E12" s="13" t="s">
        <v>125</v>
      </c>
      <c r="F12" s="45">
        <v>124.5</v>
      </c>
      <c r="G12" s="41">
        <v>0</v>
      </c>
      <c r="H12" s="42">
        <f>F12+G12</f>
        <v>124.5</v>
      </c>
      <c r="I12" s="48">
        <f>SUM(H10:H12)</f>
        <v>663</v>
      </c>
    </row>
    <row r="13" spans="2:9" s="1" customFormat="1" ht="9.75" customHeight="1">
      <c r="B13" s="10"/>
      <c r="C13" s="10"/>
      <c r="D13" s="12"/>
      <c r="E13" s="10"/>
      <c r="F13" s="47"/>
      <c r="G13" s="47"/>
      <c r="H13" s="44"/>
      <c r="I13" s="46"/>
    </row>
    <row r="14" spans="2:9" s="21" customFormat="1" ht="16.5" customHeight="1">
      <c r="B14" s="14" t="s">
        <v>10</v>
      </c>
      <c r="C14" s="14" t="s">
        <v>206</v>
      </c>
      <c r="D14" s="14" t="s">
        <v>6</v>
      </c>
      <c r="E14" s="16" t="s">
        <v>254</v>
      </c>
      <c r="F14" s="41">
        <v>446.5</v>
      </c>
      <c r="G14" s="42">
        <v>9</v>
      </c>
      <c r="H14" s="42">
        <f>F14+G14</f>
        <v>455.5</v>
      </c>
      <c r="I14" s="49"/>
    </row>
    <row r="15" spans="2:9" s="21" customFormat="1" ht="16.5" customHeight="1">
      <c r="B15" s="14" t="s">
        <v>10</v>
      </c>
      <c r="C15" s="14" t="s">
        <v>208</v>
      </c>
      <c r="D15" s="14" t="s">
        <v>7</v>
      </c>
      <c r="E15" s="16" t="s">
        <v>254</v>
      </c>
      <c r="F15" s="41">
        <v>66</v>
      </c>
      <c r="G15" s="42">
        <v>141</v>
      </c>
      <c r="H15" s="42">
        <f>F15+G15</f>
        <v>207</v>
      </c>
      <c r="I15" s="49"/>
    </row>
    <row r="16" spans="2:9" s="21" customFormat="1" ht="16.5" customHeight="1">
      <c r="B16" s="14" t="s">
        <v>10</v>
      </c>
      <c r="C16" s="14" t="s">
        <v>210</v>
      </c>
      <c r="D16" s="14" t="s">
        <v>7</v>
      </c>
      <c r="E16" s="16" t="s">
        <v>254</v>
      </c>
      <c r="F16" s="41">
        <v>172.5</v>
      </c>
      <c r="G16" s="42">
        <v>0</v>
      </c>
      <c r="H16" s="42">
        <f>F16+G16</f>
        <v>172.5</v>
      </c>
      <c r="I16" s="49"/>
    </row>
    <row r="17" spans="2:9" s="21" customFormat="1" ht="16.5" customHeight="1">
      <c r="B17" s="14" t="s">
        <v>10</v>
      </c>
      <c r="C17" s="14" t="s">
        <v>212</v>
      </c>
      <c r="D17" s="14" t="s">
        <v>7</v>
      </c>
      <c r="E17" s="16" t="s">
        <v>254</v>
      </c>
      <c r="F17" s="41">
        <v>247</v>
      </c>
      <c r="G17" s="42">
        <v>0</v>
      </c>
      <c r="H17" s="42">
        <f>F17+G17</f>
        <v>247</v>
      </c>
      <c r="I17" s="48">
        <f>SUM(H14:H17)</f>
        <v>1082</v>
      </c>
    </row>
    <row r="18" spans="2:9" s="21" customFormat="1" ht="4.5" customHeight="1">
      <c r="B18" s="10"/>
      <c r="C18" s="10"/>
      <c r="D18" s="12"/>
      <c r="E18" s="10"/>
      <c r="F18" s="47"/>
      <c r="G18" s="47"/>
      <c r="H18" s="44"/>
      <c r="I18" s="49"/>
    </row>
    <row r="19" spans="2:9" s="21" customFormat="1" ht="16.5" customHeight="1">
      <c r="B19" s="16" t="s">
        <v>10</v>
      </c>
      <c r="C19" s="16" t="s">
        <v>217</v>
      </c>
      <c r="D19" s="16" t="s">
        <v>6</v>
      </c>
      <c r="E19" s="14" t="s">
        <v>82</v>
      </c>
      <c r="F19" s="41">
        <v>0</v>
      </c>
      <c r="G19" s="42">
        <v>154</v>
      </c>
      <c r="H19" s="42">
        <f>F19+G19</f>
        <v>154</v>
      </c>
      <c r="I19" s="49"/>
    </row>
    <row r="20" spans="2:9" s="21" customFormat="1" ht="16.5" customHeight="1">
      <c r="B20" s="16" t="s">
        <v>10</v>
      </c>
      <c r="C20" s="16" t="s">
        <v>219</v>
      </c>
      <c r="D20" s="16" t="s">
        <v>6</v>
      </c>
      <c r="E20" s="14" t="s">
        <v>82</v>
      </c>
      <c r="F20" s="41">
        <v>0</v>
      </c>
      <c r="G20" s="42">
        <v>66</v>
      </c>
      <c r="H20" s="42">
        <f>F20+G20</f>
        <v>66</v>
      </c>
      <c r="I20" s="49"/>
    </row>
    <row r="21" spans="2:9" s="21" customFormat="1" ht="16.5" customHeight="1">
      <c r="B21" s="16" t="s">
        <v>10</v>
      </c>
      <c r="C21" s="16" t="s">
        <v>221</v>
      </c>
      <c r="D21" s="16" t="s">
        <v>6</v>
      </c>
      <c r="E21" s="14" t="s">
        <v>82</v>
      </c>
      <c r="F21" s="41">
        <v>50</v>
      </c>
      <c r="G21" s="42">
        <v>0</v>
      </c>
      <c r="H21" s="42">
        <f>F21+G21</f>
        <v>50</v>
      </c>
      <c r="I21" s="49"/>
    </row>
    <row r="22" spans="2:9" s="21" customFormat="1" ht="16.5" customHeight="1">
      <c r="B22" s="16" t="s">
        <v>10</v>
      </c>
      <c r="C22" s="16" t="s">
        <v>81</v>
      </c>
      <c r="D22" s="16" t="s">
        <v>6</v>
      </c>
      <c r="E22" s="14" t="s">
        <v>82</v>
      </c>
      <c r="F22" s="41">
        <v>99</v>
      </c>
      <c r="G22" s="42">
        <v>300</v>
      </c>
      <c r="H22" s="42">
        <f>F22+G22</f>
        <v>399</v>
      </c>
      <c r="I22" s="48">
        <f>SUM(H19:H22)</f>
        <v>669</v>
      </c>
    </row>
    <row r="23" spans="2:9" s="21" customFormat="1" ht="9.75" customHeight="1">
      <c r="B23" s="10"/>
      <c r="C23" s="10"/>
      <c r="D23" s="12"/>
      <c r="E23" s="10"/>
      <c r="F23" s="47"/>
      <c r="G23" s="47"/>
      <c r="H23" s="44"/>
      <c r="I23" s="49"/>
    </row>
    <row r="24" spans="2:9" s="21" customFormat="1" ht="16.5" customHeight="1">
      <c r="B24" s="13" t="s">
        <v>9</v>
      </c>
      <c r="C24" s="13" t="s">
        <v>51</v>
      </c>
      <c r="D24" s="13" t="s">
        <v>6</v>
      </c>
      <c r="E24" s="13" t="s">
        <v>46</v>
      </c>
      <c r="F24" s="41">
        <v>154</v>
      </c>
      <c r="G24" s="45">
        <v>0</v>
      </c>
      <c r="H24" s="42">
        <f>F24+G24</f>
        <v>154</v>
      </c>
      <c r="I24" s="49"/>
    </row>
    <row r="25" spans="2:9" s="21" customFormat="1" ht="16.5" customHeight="1">
      <c r="B25" s="13" t="s">
        <v>9</v>
      </c>
      <c r="C25" s="13" t="s">
        <v>45</v>
      </c>
      <c r="D25" s="13" t="s">
        <v>7</v>
      </c>
      <c r="E25" s="13" t="s">
        <v>46</v>
      </c>
      <c r="F25" s="41">
        <v>260</v>
      </c>
      <c r="G25" s="42">
        <v>477</v>
      </c>
      <c r="H25" s="42">
        <f>F25+G25</f>
        <v>737</v>
      </c>
      <c r="I25" s="49"/>
    </row>
    <row r="26" spans="2:9" s="21" customFormat="1" ht="16.5" customHeight="1">
      <c r="B26" s="13" t="s">
        <v>9</v>
      </c>
      <c r="C26" s="13" t="s">
        <v>52</v>
      </c>
      <c r="D26" s="13" t="s">
        <v>7</v>
      </c>
      <c r="E26" s="13" t="s">
        <v>46</v>
      </c>
      <c r="F26" s="41">
        <v>270</v>
      </c>
      <c r="G26" s="42">
        <v>78</v>
      </c>
      <c r="H26" s="42">
        <f>F26+G26</f>
        <v>348</v>
      </c>
      <c r="I26" s="49"/>
    </row>
    <row r="27" spans="2:9" s="21" customFormat="1" ht="16.5" customHeight="1">
      <c r="B27" s="13" t="s">
        <v>9</v>
      </c>
      <c r="C27" s="13" t="s">
        <v>261</v>
      </c>
      <c r="D27" s="13" t="s">
        <v>7</v>
      </c>
      <c r="E27" s="13" t="s">
        <v>46</v>
      </c>
      <c r="F27" s="41">
        <v>33</v>
      </c>
      <c r="G27" s="42">
        <v>9</v>
      </c>
      <c r="H27" s="42">
        <f>F27+G27</f>
        <v>42</v>
      </c>
      <c r="I27" s="49"/>
    </row>
    <row r="28" spans="2:9" s="21" customFormat="1" ht="16.5" customHeight="1">
      <c r="B28" s="13" t="s">
        <v>9</v>
      </c>
      <c r="C28" s="13" t="s">
        <v>54</v>
      </c>
      <c r="D28" s="13" t="s">
        <v>7</v>
      </c>
      <c r="E28" s="13" t="s">
        <v>46</v>
      </c>
      <c r="F28" s="41">
        <v>0</v>
      </c>
      <c r="G28" s="42">
        <v>136</v>
      </c>
      <c r="H28" s="42">
        <f>F28+G28</f>
        <v>136</v>
      </c>
      <c r="I28" s="48">
        <f>SUM(H24:H28)</f>
        <v>1417</v>
      </c>
    </row>
    <row r="29" spans="2:9" s="21" customFormat="1" ht="4.5" customHeight="1">
      <c r="B29" s="10"/>
      <c r="C29" s="10"/>
      <c r="D29" s="12"/>
      <c r="E29" s="10"/>
      <c r="F29" s="47"/>
      <c r="G29" s="47"/>
      <c r="H29" s="44"/>
      <c r="I29" s="49"/>
    </row>
    <row r="30" spans="2:9" s="21" customFormat="1" ht="16.5" customHeight="1">
      <c r="B30" s="14" t="s">
        <v>9</v>
      </c>
      <c r="C30" s="14" t="s">
        <v>112</v>
      </c>
      <c r="D30" s="14" t="s">
        <v>7</v>
      </c>
      <c r="E30" s="14" t="s">
        <v>110</v>
      </c>
      <c r="F30" s="41">
        <v>0</v>
      </c>
      <c r="G30" s="42">
        <v>165</v>
      </c>
      <c r="H30" s="42">
        <f>F30+G30</f>
        <v>165</v>
      </c>
      <c r="I30" s="49"/>
    </row>
    <row r="31" spans="2:9" s="22" customFormat="1" ht="16.5" customHeight="1">
      <c r="B31" s="14" t="s">
        <v>9</v>
      </c>
      <c r="C31" s="14" t="s">
        <v>244</v>
      </c>
      <c r="D31" s="14" t="s">
        <v>7</v>
      </c>
      <c r="E31" s="14" t="s">
        <v>110</v>
      </c>
      <c r="F31" s="41">
        <v>0</v>
      </c>
      <c r="G31" s="42">
        <v>186</v>
      </c>
      <c r="H31" s="42">
        <f>F31+G31</f>
        <v>186</v>
      </c>
      <c r="I31" s="50"/>
    </row>
    <row r="32" spans="2:9" s="1" customFormat="1" ht="16.5" customHeight="1">
      <c r="B32" s="14" t="s">
        <v>9</v>
      </c>
      <c r="C32" s="14" t="s">
        <v>245</v>
      </c>
      <c r="D32" s="14" t="s">
        <v>6</v>
      </c>
      <c r="E32" s="14" t="s">
        <v>110</v>
      </c>
      <c r="F32" s="41">
        <v>32</v>
      </c>
      <c r="G32" s="42">
        <v>110</v>
      </c>
      <c r="H32" s="42">
        <f>F32+G32</f>
        <v>142</v>
      </c>
      <c r="I32" s="46"/>
    </row>
    <row r="33" spans="2:9" s="1" customFormat="1" ht="16.5" customHeight="1">
      <c r="B33" s="14" t="s">
        <v>9</v>
      </c>
      <c r="C33" s="14" t="s">
        <v>109</v>
      </c>
      <c r="D33" s="14" t="s">
        <v>7</v>
      </c>
      <c r="E33" s="14" t="s">
        <v>110</v>
      </c>
      <c r="F33" s="41">
        <v>0</v>
      </c>
      <c r="G33" s="42">
        <v>84</v>
      </c>
      <c r="H33" s="42">
        <f>F33+G33</f>
        <v>84</v>
      </c>
      <c r="I33" s="46"/>
    </row>
    <row r="34" spans="2:9" s="1" customFormat="1" ht="16.5" customHeight="1">
      <c r="B34" s="14" t="s">
        <v>9</v>
      </c>
      <c r="C34" s="14" t="s">
        <v>247</v>
      </c>
      <c r="D34" s="14" t="s">
        <v>6</v>
      </c>
      <c r="E34" s="14" t="s">
        <v>110</v>
      </c>
      <c r="F34" s="41">
        <v>51</v>
      </c>
      <c r="G34" s="42">
        <v>9</v>
      </c>
      <c r="H34" s="42">
        <f>F34+G34</f>
        <v>60</v>
      </c>
      <c r="I34" s="48">
        <f>SUM(H30:H34)</f>
        <v>637</v>
      </c>
    </row>
    <row r="35" spans="2:9" s="1" customFormat="1" ht="9.75" customHeight="1">
      <c r="B35" s="10"/>
      <c r="C35" s="10"/>
      <c r="D35" s="12"/>
      <c r="E35" s="10"/>
      <c r="F35" s="47"/>
      <c r="G35" s="47"/>
      <c r="H35" s="44"/>
      <c r="I35" s="46"/>
    </row>
    <row r="36" spans="2:9" s="1" customFormat="1" ht="16.5" customHeight="1">
      <c r="B36" s="14" t="s">
        <v>8</v>
      </c>
      <c r="C36" s="14" t="s">
        <v>264</v>
      </c>
      <c r="D36" s="14" t="s">
        <v>7</v>
      </c>
      <c r="E36" s="14" t="s">
        <v>127</v>
      </c>
      <c r="F36" s="41">
        <v>92</v>
      </c>
      <c r="G36" s="41">
        <v>9</v>
      </c>
      <c r="H36" s="41">
        <f>F36+G36</f>
        <v>101</v>
      </c>
      <c r="I36" s="46"/>
    </row>
    <row r="37" spans="2:9" s="1" customFormat="1" ht="16.5" customHeight="1">
      <c r="B37" s="14" t="s">
        <v>8</v>
      </c>
      <c r="C37" s="14" t="s">
        <v>265</v>
      </c>
      <c r="D37" s="14" t="s">
        <v>7</v>
      </c>
      <c r="E37" s="14" t="s">
        <v>127</v>
      </c>
      <c r="F37" s="41">
        <v>23</v>
      </c>
      <c r="G37" s="41">
        <v>0</v>
      </c>
      <c r="H37" s="41">
        <f aca="true" t="shared" si="0" ref="H37:H47">F37+G37</f>
        <v>23</v>
      </c>
      <c r="I37" s="46"/>
    </row>
    <row r="38" spans="2:9" s="1" customFormat="1" ht="16.5" customHeight="1">
      <c r="B38" s="14" t="s">
        <v>8</v>
      </c>
      <c r="C38" s="14" t="s">
        <v>133</v>
      </c>
      <c r="D38" s="14" t="s">
        <v>7</v>
      </c>
      <c r="E38" s="14" t="s">
        <v>127</v>
      </c>
      <c r="F38" s="41">
        <v>30</v>
      </c>
      <c r="G38" s="41">
        <v>0</v>
      </c>
      <c r="H38" s="41">
        <f t="shared" si="0"/>
        <v>30</v>
      </c>
      <c r="I38" s="46"/>
    </row>
    <row r="39" spans="2:9" s="1" customFormat="1" ht="16.5" customHeight="1">
      <c r="B39" s="14" t="s">
        <v>8</v>
      </c>
      <c r="C39" s="14" t="s">
        <v>132</v>
      </c>
      <c r="D39" s="14" t="s">
        <v>7</v>
      </c>
      <c r="E39" s="14" t="s">
        <v>127</v>
      </c>
      <c r="F39" s="41">
        <v>44</v>
      </c>
      <c r="G39" s="41">
        <v>0</v>
      </c>
      <c r="H39" s="41">
        <f t="shared" si="0"/>
        <v>44</v>
      </c>
      <c r="I39" s="46"/>
    </row>
    <row r="40" spans="2:9" s="1" customFormat="1" ht="16.5" customHeight="1">
      <c r="B40" s="14" t="s">
        <v>8</v>
      </c>
      <c r="C40" s="14" t="s">
        <v>266</v>
      </c>
      <c r="D40" s="16" t="s">
        <v>6</v>
      </c>
      <c r="E40" s="14" t="s">
        <v>127</v>
      </c>
      <c r="F40" s="41">
        <v>222.5</v>
      </c>
      <c r="G40" s="41">
        <v>0</v>
      </c>
      <c r="H40" s="41">
        <f t="shared" si="0"/>
        <v>222.5</v>
      </c>
      <c r="I40" s="46"/>
    </row>
    <row r="41" spans="2:9" s="1" customFormat="1" ht="16.5" customHeight="1">
      <c r="B41" s="14" t="s">
        <v>8</v>
      </c>
      <c r="C41" s="14" t="s">
        <v>267</v>
      </c>
      <c r="D41" s="14" t="s">
        <v>7</v>
      </c>
      <c r="E41" s="14" t="s">
        <v>127</v>
      </c>
      <c r="F41" s="41">
        <v>31</v>
      </c>
      <c r="G41" s="41">
        <v>0</v>
      </c>
      <c r="H41" s="41">
        <f t="shared" si="0"/>
        <v>31</v>
      </c>
      <c r="I41" s="46"/>
    </row>
    <row r="42" spans="2:9" s="1" customFormat="1" ht="16.5" customHeight="1">
      <c r="B42" s="55" t="s">
        <v>8</v>
      </c>
      <c r="C42" s="14" t="s">
        <v>268</v>
      </c>
      <c r="D42" s="14" t="s">
        <v>7</v>
      </c>
      <c r="E42" s="14" t="s">
        <v>127</v>
      </c>
      <c r="F42" s="41">
        <v>43</v>
      </c>
      <c r="G42" s="41">
        <v>0</v>
      </c>
      <c r="H42" s="41">
        <f t="shared" si="0"/>
        <v>43</v>
      </c>
      <c r="I42" s="46"/>
    </row>
    <row r="43" spans="2:9" s="1" customFormat="1" ht="16.5" customHeight="1">
      <c r="B43" s="14" t="s">
        <v>8</v>
      </c>
      <c r="C43" s="14" t="s">
        <v>128</v>
      </c>
      <c r="D43" s="14" t="s">
        <v>7</v>
      </c>
      <c r="E43" s="14" t="s">
        <v>127</v>
      </c>
      <c r="F43" s="41">
        <v>371.5</v>
      </c>
      <c r="G43" s="41">
        <v>45</v>
      </c>
      <c r="H43" s="41">
        <f t="shared" si="0"/>
        <v>416.5</v>
      </c>
      <c r="I43" s="46"/>
    </row>
    <row r="44" spans="2:9" s="1" customFormat="1" ht="16.5" customHeight="1">
      <c r="B44" s="14" t="s">
        <v>8</v>
      </c>
      <c r="C44" s="14" t="s">
        <v>129</v>
      </c>
      <c r="D44" s="14" t="s">
        <v>7</v>
      </c>
      <c r="E44" s="14" t="s">
        <v>127</v>
      </c>
      <c r="F44" s="41">
        <v>78</v>
      </c>
      <c r="G44" s="41">
        <v>0</v>
      </c>
      <c r="H44" s="41">
        <f t="shared" si="0"/>
        <v>78</v>
      </c>
      <c r="I44" s="46"/>
    </row>
    <row r="45" spans="2:9" s="1" customFormat="1" ht="16.5" customHeight="1">
      <c r="B45" s="14" t="s">
        <v>8</v>
      </c>
      <c r="C45" s="14" t="s">
        <v>130</v>
      </c>
      <c r="D45" s="14" t="s">
        <v>7</v>
      </c>
      <c r="E45" s="14" t="s">
        <v>127</v>
      </c>
      <c r="F45" s="41">
        <v>44</v>
      </c>
      <c r="G45" s="41">
        <v>0</v>
      </c>
      <c r="H45" s="41">
        <f t="shared" si="0"/>
        <v>44</v>
      </c>
      <c r="I45" s="46"/>
    </row>
    <row r="46" spans="2:9" s="1" customFormat="1" ht="16.5" customHeight="1">
      <c r="B46" s="14" t="s">
        <v>8</v>
      </c>
      <c r="C46" s="14" t="s">
        <v>134</v>
      </c>
      <c r="D46" s="16" t="s">
        <v>6</v>
      </c>
      <c r="E46" s="14" t="s">
        <v>127</v>
      </c>
      <c r="F46" s="41">
        <v>185</v>
      </c>
      <c r="G46" s="41">
        <v>0</v>
      </c>
      <c r="H46" s="41">
        <f t="shared" si="0"/>
        <v>185</v>
      </c>
      <c r="I46" s="46"/>
    </row>
    <row r="47" spans="2:9" s="1" customFormat="1" ht="16.5" customHeight="1">
      <c r="B47" s="14" t="s">
        <v>8</v>
      </c>
      <c r="C47" s="14" t="s">
        <v>131</v>
      </c>
      <c r="D47" s="16" t="s">
        <v>7</v>
      </c>
      <c r="E47" s="14" t="s">
        <v>127</v>
      </c>
      <c r="F47" s="41">
        <v>65</v>
      </c>
      <c r="G47" s="41">
        <v>0</v>
      </c>
      <c r="H47" s="41">
        <f t="shared" si="0"/>
        <v>65</v>
      </c>
      <c r="I47" s="56">
        <f>SUM(H36:H47)</f>
        <v>1283</v>
      </c>
    </row>
    <row r="48" spans="2:9" s="1" customFormat="1" ht="4.5" customHeight="1">
      <c r="B48" s="10"/>
      <c r="C48" s="10"/>
      <c r="D48" s="12"/>
      <c r="E48" s="10"/>
      <c r="F48" s="47"/>
      <c r="G48" s="47"/>
      <c r="H48" s="44"/>
      <c r="I48" s="46"/>
    </row>
    <row r="49" spans="2:9" s="22" customFormat="1" ht="16.5" customHeight="1">
      <c r="B49" s="16" t="s">
        <v>8</v>
      </c>
      <c r="C49" s="13" t="s">
        <v>140</v>
      </c>
      <c r="D49" s="13" t="s">
        <v>6</v>
      </c>
      <c r="E49" s="13" t="s">
        <v>141</v>
      </c>
      <c r="F49" s="45">
        <v>389.5</v>
      </c>
      <c r="G49" s="45">
        <v>30</v>
      </c>
      <c r="H49" s="42">
        <f>F49+G49</f>
        <v>419.5</v>
      </c>
      <c r="I49" s="50"/>
    </row>
    <row r="50" spans="2:9" s="1" customFormat="1" ht="16.5" customHeight="1">
      <c r="B50" s="16" t="s">
        <v>8</v>
      </c>
      <c r="C50" s="13" t="s">
        <v>143</v>
      </c>
      <c r="D50" s="13" t="s">
        <v>6</v>
      </c>
      <c r="E50" s="13" t="s">
        <v>141</v>
      </c>
      <c r="F50" s="45">
        <v>135</v>
      </c>
      <c r="G50" s="45">
        <v>18</v>
      </c>
      <c r="H50" s="42">
        <f>F50+G50</f>
        <v>153</v>
      </c>
      <c r="I50" s="46"/>
    </row>
    <row r="51" spans="2:9" s="1" customFormat="1" ht="16.5" customHeight="1">
      <c r="B51" s="16" t="s">
        <v>8</v>
      </c>
      <c r="C51" s="13" t="s">
        <v>145</v>
      </c>
      <c r="D51" s="13" t="s">
        <v>7</v>
      </c>
      <c r="E51" s="13" t="s">
        <v>141</v>
      </c>
      <c r="F51" s="45">
        <v>290</v>
      </c>
      <c r="G51" s="45">
        <v>9</v>
      </c>
      <c r="H51" s="42">
        <f>F51+G51</f>
        <v>299</v>
      </c>
      <c r="I51" s="46"/>
    </row>
    <row r="52" spans="2:9" s="1" customFormat="1" ht="16.5" customHeight="1">
      <c r="B52" s="16" t="s">
        <v>8</v>
      </c>
      <c r="C52" s="13" t="s">
        <v>256</v>
      </c>
      <c r="D52" s="13" t="s">
        <v>6</v>
      </c>
      <c r="E52" s="13" t="s">
        <v>141</v>
      </c>
      <c r="F52" s="45">
        <v>215.5</v>
      </c>
      <c r="G52" s="45">
        <v>9</v>
      </c>
      <c r="H52" s="42">
        <f>F52+G52</f>
        <v>224.5</v>
      </c>
      <c r="I52" s="46"/>
    </row>
    <row r="53" spans="2:9" s="1" customFormat="1" ht="16.5" customHeight="1">
      <c r="B53" s="16" t="s">
        <v>8</v>
      </c>
      <c r="C53" s="13" t="s">
        <v>146</v>
      </c>
      <c r="D53" s="13" t="s">
        <v>6</v>
      </c>
      <c r="E53" s="13" t="s">
        <v>141</v>
      </c>
      <c r="F53" s="45">
        <v>103.5</v>
      </c>
      <c r="G53" s="45">
        <v>3</v>
      </c>
      <c r="H53" s="42">
        <f>F53+G53</f>
        <v>106.5</v>
      </c>
      <c r="I53" s="48">
        <f>SUM(H49:H53)</f>
        <v>1202.5</v>
      </c>
    </row>
    <row r="54" spans="2:9" s="1" customFormat="1" ht="9.75" customHeight="1">
      <c r="B54" s="10"/>
      <c r="C54" s="10"/>
      <c r="D54" s="12"/>
      <c r="E54" s="10"/>
      <c r="F54" s="47"/>
      <c r="G54" s="47"/>
      <c r="H54" s="44"/>
      <c r="I54" s="46"/>
    </row>
    <row r="55" spans="2:9" s="1" customFormat="1" ht="16.5" customHeight="1">
      <c r="B55" s="13" t="s">
        <v>11</v>
      </c>
      <c r="C55" s="13" t="s">
        <v>56</v>
      </c>
      <c r="D55" s="13" t="s">
        <v>6</v>
      </c>
      <c r="E55" s="13" t="s">
        <v>19</v>
      </c>
      <c r="F55" s="41">
        <v>850.5</v>
      </c>
      <c r="G55" s="42">
        <v>0</v>
      </c>
      <c r="H55" s="42">
        <f>F55+G55</f>
        <v>850.5</v>
      </c>
      <c r="I55" s="46"/>
    </row>
    <row r="56" spans="2:9" s="1" customFormat="1" ht="16.5" customHeight="1">
      <c r="B56" s="13" t="s">
        <v>11</v>
      </c>
      <c r="C56" s="13" t="s">
        <v>37</v>
      </c>
      <c r="D56" s="13" t="s">
        <v>6</v>
      </c>
      <c r="E56" s="13" t="s">
        <v>19</v>
      </c>
      <c r="F56" s="41">
        <v>220.5</v>
      </c>
      <c r="G56" s="42">
        <v>0</v>
      </c>
      <c r="H56" s="42">
        <f>F56+G56</f>
        <v>220.5</v>
      </c>
      <c r="I56" s="46"/>
    </row>
    <row r="57" spans="2:9" s="1" customFormat="1" ht="16.5" customHeight="1">
      <c r="B57" s="13" t="s">
        <v>11</v>
      </c>
      <c r="C57" s="13" t="s">
        <v>83</v>
      </c>
      <c r="D57" s="13" t="s">
        <v>7</v>
      </c>
      <c r="E57" s="13" t="s">
        <v>19</v>
      </c>
      <c r="F57" s="41">
        <v>47.5</v>
      </c>
      <c r="G57" s="42">
        <v>0</v>
      </c>
      <c r="H57" s="42">
        <f>F57+G57</f>
        <v>47.5</v>
      </c>
      <c r="I57" s="46"/>
    </row>
    <row r="58" spans="2:9" s="1" customFormat="1" ht="16.5" customHeight="1">
      <c r="B58" s="13" t="s">
        <v>11</v>
      </c>
      <c r="C58" s="13" t="s">
        <v>20</v>
      </c>
      <c r="D58" s="13" t="s">
        <v>7</v>
      </c>
      <c r="E58" s="13" t="s">
        <v>19</v>
      </c>
      <c r="F58" s="41">
        <v>30</v>
      </c>
      <c r="G58" s="42">
        <v>0</v>
      </c>
      <c r="H58" s="42">
        <f>F58+G58</f>
        <v>30</v>
      </c>
      <c r="I58" s="46"/>
    </row>
    <row r="59" spans="2:9" s="1" customFormat="1" ht="16.5" customHeight="1">
      <c r="B59" s="13" t="s">
        <v>11</v>
      </c>
      <c r="C59" s="13" t="s">
        <v>124</v>
      </c>
      <c r="D59" s="13" t="s">
        <v>6</v>
      </c>
      <c r="E59" s="13" t="s">
        <v>19</v>
      </c>
      <c r="F59" s="41">
        <v>96</v>
      </c>
      <c r="G59" s="42">
        <v>0</v>
      </c>
      <c r="H59" s="42">
        <f>F59+G59</f>
        <v>96</v>
      </c>
      <c r="I59" s="48">
        <f>SUM(H55:H59)</f>
        <v>1244.5</v>
      </c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C15"/>
  <sheetViews>
    <sheetView zoomScale="85" zoomScaleNormal="85" zoomScalePageLayoutView="0" workbookViewId="0" topLeftCell="A1">
      <selection activeCell="H9" sqref="H9"/>
    </sheetView>
  </sheetViews>
  <sheetFormatPr defaultColWidth="9.140625" defaultRowHeight="12.75"/>
  <cols>
    <col min="2" max="2" width="16.8515625" style="0" customWidth="1"/>
    <col min="4" max="4" width="14.7109375" style="0" customWidth="1"/>
  </cols>
  <sheetData>
    <row r="1" ht="16.5" customHeight="1"/>
    <row r="2" ht="16.5" customHeight="1"/>
    <row r="3" spans="2:3" ht="16.5" customHeight="1">
      <c r="B3" s="5" t="s">
        <v>22</v>
      </c>
      <c r="C3" s="8">
        <v>113</v>
      </c>
    </row>
    <row r="4" spans="2:3" ht="16.5" customHeight="1">
      <c r="B4" s="9" t="s">
        <v>23</v>
      </c>
      <c r="C4" s="8">
        <v>4</v>
      </c>
    </row>
    <row r="5" spans="2:3" ht="16.5" customHeight="1">
      <c r="B5" s="9" t="s">
        <v>24</v>
      </c>
      <c r="C5" s="8">
        <v>3</v>
      </c>
    </row>
    <row r="6" spans="2:3" ht="16.5" customHeight="1">
      <c r="B6" s="9" t="s">
        <v>25</v>
      </c>
      <c r="C6" s="8">
        <v>4</v>
      </c>
    </row>
    <row r="7" spans="2:3" ht="16.5" customHeight="1">
      <c r="B7" s="9" t="s">
        <v>26</v>
      </c>
      <c r="C7" s="8">
        <v>4</v>
      </c>
    </row>
    <row r="8" spans="2:3" ht="16.5" customHeight="1">
      <c r="B8" s="9" t="s">
        <v>27</v>
      </c>
      <c r="C8" s="8">
        <v>8</v>
      </c>
    </row>
    <row r="9" spans="2:3" ht="16.5" customHeight="1">
      <c r="B9" s="9" t="s">
        <v>28</v>
      </c>
      <c r="C9" s="8">
        <v>9</v>
      </c>
    </row>
    <row r="10" spans="2:3" ht="16.5" customHeight="1">
      <c r="B10" s="9" t="s">
        <v>29</v>
      </c>
      <c r="C10" s="8">
        <v>18</v>
      </c>
    </row>
    <row r="11" spans="2:3" ht="16.5" customHeight="1">
      <c r="B11" s="9" t="s">
        <v>30</v>
      </c>
      <c r="C11" s="8">
        <v>14</v>
      </c>
    </row>
    <row r="12" spans="2:3" ht="16.5" customHeight="1">
      <c r="B12" s="9" t="s">
        <v>31</v>
      </c>
      <c r="C12" s="8">
        <v>16</v>
      </c>
    </row>
    <row r="13" spans="2:3" ht="16.5" customHeight="1">
      <c r="B13" s="9" t="s">
        <v>32</v>
      </c>
      <c r="C13" s="8">
        <v>19</v>
      </c>
    </row>
    <row r="14" spans="2:3" ht="16.5" customHeight="1">
      <c r="B14" s="9" t="s">
        <v>33</v>
      </c>
      <c r="C14" s="8">
        <v>8</v>
      </c>
    </row>
    <row r="15" spans="2:3" ht="16.5" customHeight="1">
      <c r="B15" s="9" t="s">
        <v>34</v>
      </c>
      <c r="C15" s="8">
        <v>6</v>
      </c>
    </row>
    <row r="16" ht="16.5" customHeight="1"/>
    <row r="17" ht="16.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Bohemia</cp:lastModifiedBy>
  <cp:lastPrinted>2010-04-12T12:40:13Z</cp:lastPrinted>
  <dcterms:created xsi:type="dcterms:W3CDTF">2009-04-14T07:04:11Z</dcterms:created>
  <dcterms:modified xsi:type="dcterms:W3CDTF">2019-04-12T16:17:04Z</dcterms:modified>
  <cp:category/>
  <cp:version/>
  <cp:contentType/>
  <cp:contentStatus/>
</cp:coreProperties>
</file>